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Calculating DERL" sheetId="1" r:id="rId1"/>
    <sheet name="DERL for each cohort" sheetId="2" r:id="rId2"/>
    <sheet name="Residual Value of Customer Base" sheetId="3" r:id="rId3"/>
  </sheets>
  <definedNames/>
  <calcPr fullCalcOnLoad="1"/>
</workbook>
</file>

<file path=xl/sharedStrings.xml><?xml version="1.0" encoding="utf-8"?>
<sst xmlns="http://schemas.openxmlformats.org/spreadsheetml/2006/main" count="32" uniqueCount="15">
  <si>
    <t>alpha</t>
  </si>
  <si>
    <t>beta</t>
  </si>
  <si>
    <t>t</t>
  </si>
  <si>
    <t>S(t)</t>
  </si>
  <si>
    <t>S(t|t&gt;n-1)</t>
  </si>
  <si>
    <t>0 renewals (n=1)</t>
  </si>
  <si>
    <t>disc.</t>
  </si>
  <si>
    <t>1 renewal (n=2)</t>
  </si>
  <si>
    <t>2 renewals (n=3)</t>
  </si>
  <si>
    <t>3 renewals (n=4)</t>
  </si>
  <si>
    <t>4 renewals (n=5)</t>
  </si>
  <si>
    <t>DERL</t>
  </si>
  <si>
    <t>ERLV</t>
  </si>
  <si>
    <t>ERV</t>
  </si>
  <si>
    <t>Expected net cashflow per period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</si>
</sst>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[$$-409]#,##0.00"/>
    <numFmt numFmtId="169" formatCode="[$$-409]#,##0"/>
    <numFmt numFmtId="170" formatCode="0.0000000"/>
    <numFmt numFmtId="171" formatCode="0.00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165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1" xfId="0" applyBorder="1" applyAlignment="1">
      <alignment/>
    </xf>
    <xf numFmtId="16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5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28125" style="0" bestFit="1" customWidth="1"/>
  </cols>
  <sheetData>
    <row r="1" spans="1:4" ht="12.75">
      <c r="A1" t="s">
        <v>0</v>
      </c>
      <c r="B1">
        <v>3.8</v>
      </c>
      <c r="C1" s="5" t="s">
        <v>11</v>
      </c>
      <c r="D1" s="1">
        <f>SUMPRODUCT(D6:D205,E6:E205)</f>
        <v>3.586543656539071</v>
      </c>
    </row>
    <row r="2" spans="1:2" ht="12.75">
      <c r="A2" t="s">
        <v>1</v>
      </c>
      <c r="B2">
        <v>15.2</v>
      </c>
    </row>
    <row r="3" spans="4:5" ht="12.75">
      <c r="D3" s="4" t="s">
        <v>8</v>
      </c>
      <c r="E3" s="4"/>
    </row>
    <row r="4" spans="1:5" ht="12.75">
      <c r="A4" s="3" t="s">
        <v>2</v>
      </c>
      <c r="B4" s="3" t="s">
        <v>3</v>
      </c>
      <c r="D4" s="3" t="s">
        <v>4</v>
      </c>
      <c r="E4" s="3" t="s">
        <v>6</v>
      </c>
    </row>
    <row r="5" spans="1:2" ht="12.75">
      <c r="A5">
        <v>0</v>
      </c>
      <c r="B5" s="6">
        <v>1</v>
      </c>
    </row>
    <row r="6" spans="1:2" ht="12.75">
      <c r="A6">
        <f aca="true" t="shared" si="0" ref="A6:A37">A5+1</f>
        <v>1</v>
      </c>
      <c r="B6" s="6">
        <f aca="true" t="shared" si="1" ref="B6:B37">(B$2+A6-1)/(B$1+B$2+A6-1)*B5</f>
        <v>0.7999999999999999</v>
      </c>
    </row>
    <row r="7" spans="1:2" ht="12.75">
      <c r="A7">
        <f t="shared" si="0"/>
        <v>2</v>
      </c>
      <c r="B7" s="6">
        <f t="shared" si="1"/>
        <v>0.6479999999999999</v>
      </c>
    </row>
    <row r="8" spans="1:5" ht="12.75">
      <c r="A8">
        <f t="shared" si="0"/>
        <v>3</v>
      </c>
      <c r="B8" s="6">
        <f t="shared" si="1"/>
        <v>0.5307428571428571</v>
      </c>
      <c r="D8" s="6">
        <f aca="true" t="shared" si="2" ref="D8:D39">B8/$B$7</f>
        <v>0.819047619047619</v>
      </c>
      <c r="E8" s="6">
        <f aca="true" t="shared" si="3" ref="E8:E39">1/1.1^($A8-3)</f>
        <v>1</v>
      </c>
    </row>
    <row r="9" spans="1:5" ht="12.75">
      <c r="A9">
        <f t="shared" si="0"/>
        <v>4</v>
      </c>
      <c r="B9" s="6">
        <f t="shared" si="1"/>
        <v>0.43906909090909085</v>
      </c>
      <c r="D9" s="6">
        <f t="shared" si="2"/>
        <v>0.6775757575757576</v>
      </c>
      <c r="E9" s="6">
        <f t="shared" si="3"/>
        <v>0.9090909090909091</v>
      </c>
    </row>
    <row r="10" spans="1:5" ht="12.75">
      <c r="A10">
        <f t="shared" si="0"/>
        <v>5</v>
      </c>
      <c r="B10" s="6">
        <f t="shared" si="1"/>
        <v>0.3665272411067193</v>
      </c>
      <c r="D10" s="6">
        <f t="shared" si="2"/>
        <v>0.5656284584980237</v>
      </c>
      <c r="E10" s="6">
        <f t="shared" si="3"/>
        <v>0.8264462809917354</v>
      </c>
    </row>
    <row r="11" spans="1:5" ht="12.75">
      <c r="A11">
        <f t="shared" si="0"/>
        <v>6</v>
      </c>
      <c r="B11" s="6">
        <f t="shared" si="1"/>
        <v>0.3084937612648221</v>
      </c>
      <c r="D11" s="6">
        <f t="shared" si="2"/>
        <v>0.4760706192358366</v>
      </c>
      <c r="E11" s="6">
        <f t="shared" si="3"/>
        <v>0.7513148009015775</v>
      </c>
    </row>
    <row r="12" spans="1:5" ht="12.75">
      <c r="A12">
        <f t="shared" si="0"/>
        <v>7</v>
      </c>
      <c r="B12" s="6">
        <f t="shared" si="1"/>
        <v>0.26160270955256915</v>
      </c>
      <c r="D12" s="6">
        <f t="shared" si="2"/>
        <v>0.40370788511198946</v>
      </c>
      <c r="E12" s="6">
        <f t="shared" si="3"/>
        <v>0.6830134553650705</v>
      </c>
    </row>
    <row r="13" spans="1:5" ht="12.75">
      <c r="A13">
        <f t="shared" si="0"/>
        <v>8</v>
      </c>
      <c r="B13" s="6">
        <f t="shared" si="1"/>
        <v>0.22336846738719365</v>
      </c>
      <c r="D13" s="6">
        <f t="shared" si="2"/>
        <v>0.3447044249802372</v>
      </c>
      <c r="E13" s="6">
        <f t="shared" si="3"/>
        <v>0.6209213230591549</v>
      </c>
    </row>
    <row r="14" spans="1:5" ht="12.75">
      <c r="A14">
        <f t="shared" si="0"/>
        <v>9</v>
      </c>
      <c r="B14" s="6">
        <f t="shared" si="1"/>
        <v>0.19193142382899603</v>
      </c>
      <c r="D14" s="6">
        <f t="shared" si="2"/>
        <v>0.2961904688719075</v>
      </c>
      <c r="E14" s="6">
        <f t="shared" si="3"/>
        <v>0.5644739300537772</v>
      </c>
    </row>
    <row r="15" spans="1:5" ht="12.75">
      <c r="A15" s="15">
        <f t="shared" si="0"/>
        <v>10</v>
      </c>
      <c r="B15" s="16">
        <f t="shared" si="1"/>
        <v>0.16588358773791798</v>
      </c>
      <c r="C15" s="15"/>
      <c r="D15" s="16">
        <f t="shared" si="2"/>
        <v>0.25599319095357714</v>
      </c>
      <c r="E15" s="16">
        <f t="shared" si="3"/>
        <v>0.5131581182307065</v>
      </c>
    </row>
    <row r="16" spans="1:5" ht="12.75">
      <c r="A16" s="15">
        <f t="shared" si="0"/>
        <v>11</v>
      </c>
      <c r="B16" s="16">
        <f t="shared" si="1"/>
        <v>0.14414711762053561</v>
      </c>
      <c r="C16" s="15"/>
      <c r="D16" s="16">
        <f t="shared" si="2"/>
        <v>0.22244925558724635</v>
      </c>
      <c r="E16" s="16">
        <f t="shared" si="3"/>
        <v>0.46650738020973315</v>
      </c>
    </row>
    <row r="17" spans="1:5" ht="12.75">
      <c r="A17">
        <f t="shared" si="0"/>
        <v>12</v>
      </c>
      <c r="B17" s="6">
        <f t="shared" si="1"/>
        <v>0.12588848272193442</v>
      </c>
      <c r="D17" s="6">
        <f t="shared" si="2"/>
        <v>0.19427234987952846</v>
      </c>
      <c r="E17" s="6">
        <f t="shared" si="3"/>
        <v>0.42409761837248466</v>
      </c>
    </row>
    <row r="18" spans="1:5" ht="12.75">
      <c r="A18">
        <f t="shared" si="0"/>
        <v>13</v>
      </c>
      <c r="B18" s="6">
        <f t="shared" si="1"/>
        <v>0.11045699129150376</v>
      </c>
      <c r="D18" s="6">
        <f t="shared" si="2"/>
        <v>0.17045831989429594</v>
      </c>
      <c r="E18" s="6">
        <f t="shared" si="3"/>
        <v>0.3855432894295315</v>
      </c>
    </row>
    <row r="19" spans="1:5" ht="12.75">
      <c r="A19">
        <f t="shared" si="0"/>
        <v>14</v>
      </c>
      <c r="B19" s="6">
        <f t="shared" si="1"/>
        <v>0.09734022357563768</v>
      </c>
      <c r="D19" s="6">
        <f t="shared" si="2"/>
        <v>0.15021639440684828</v>
      </c>
      <c r="E19" s="6">
        <f t="shared" si="3"/>
        <v>0.3504938994813922</v>
      </c>
    </row>
    <row r="20" spans="1:5" ht="12.75">
      <c r="A20">
        <f t="shared" si="0"/>
        <v>15</v>
      </c>
      <c r="B20" s="6">
        <f t="shared" si="1"/>
        <v>0.08613134934571576</v>
      </c>
      <c r="D20" s="6">
        <f t="shared" si="2"/>
        <v>0.13291874899030212</v>
      </c>
      <c r="E20" s="6">
        <f t="shared" si="3"/>
        <v>0.31863081771035656</v>
      </c>
    </row>
    <row r="21" spans="1:5" ht="12.75">
      <c r="A21">
        <f t="shared" si="0"/>
        <v>16</v>
      </c>
      <c r="B21" s="6">
        <f t="shared" si="1"/>
        <v>0.07650490441884164</v>
      </c>
      <c r="D21" s="6">
        <f t="shared" si="2"/>
        <v>0.1180631241031507</v>
      </c>
      <c r="E21" s="6">
        <f t="shared" si="3"/>
        <v>0.2896643797366878</v>
      </c>
    </row>
    <row r="22" spans="1:5" ht="12.75">
      <c r="A22">
        <f t="shared" si="0"/>
        <v>17</v>
      </c>
      <c r="B22" s="6">
        <f t="shared" si="1"/>
        <v>0.06819865765336741</v>
      </c>
      <c r="D22" s="6">
        <f t="shared" si="2"/>
        <v>0.10524484205766578</v>
      </c>
      <c r="E22" s="6">
        <f t="shared" si="3"/>
        <v>0.26333125430607973</v>
      </c>
    </row>
    <row r="23" spans="1:5" ht="12.75">
      <c r="A23">
        <f t="shared" si="0"/>
        <v>18</v>
      </c>
      <c r="B23" s="6">
        <f t="shared" si="1"/>
        <v>0.06099991045662308</v>
      </c>
      <c r="D23" s="6">
        <f t="shared" si="2"/>
        <v>0.09413566428491217</v>
      </c>
      <c r="E23" s="6">
        <f t="shared" si="3"/>
        <v>0.2393920493691634</v>
      </c>
    </row>
    <row r="24" spans="1:5" ht="12.75">
      <c r="A24">
        <f t="shared" si="0"/>
        <v>19</v>
      </c>
      <c r="B24" s="6">
        <f t="shared" si="1"/>
        <v>0.05473505478810504</v>
      </c>
      <c r="D24" s="6">
        <f t="shared" si="2"/>
        <v>0.08446767714213742</v>
      </c>
      <c r="E24" s="6">
        <f t="shared" si="3"/>
        <v>0.21762913579014853</v>
      </c>
    </row>
    <row r="25" spans="1:5" ht="12.75">
      <c r="A25">
        <f t="shared" si="0"/>
        <v>20</v>
      </c>
      <c r="B25" s="6">
        <f t="shared" si="1"/>
        <v>0.049261549309294536</v>
      </c>
      <c r="D25" s="6">
        <f t="shared" si="2"/>
        <v>0.07602090942792368</v>
      </c>
      <c r="E25" s="6">
        <f t="shared" si="3"/>
        <v>0.19784466890013502</v>
      </c>
    </row>
    <row r="26" spans="1:5" ht="12.75">
      <c r="A26">
        <f t="shared" si="0"/>
        <v>21</v>
      </c>
      <c r="B26" s="6">
        <f t="shared" si="1"/>
        <v>0.04446170604326072</v>
      </c>
      <c r="D26" s="6">
        <f t="shared" si="2"/>
        <v>0.06861374389392087</v>
      </c>
      <c r="E26" s="6">
        <f t="shared" si="3"/>
        <v>0.17985878990921364</v>
      </c>
    </row>
    <row r="27" spans="1:5" ht="12.75">
      <c r="A27">
        <f t="shared" si="0"/>
        <v>22</v>
      </c>
      <c r="B27" s="6">
        <f t="shared" si="1"/>
        <v>0.04023784396915095</v>
      </c>
      <c r="D27" s="6">
        <f t="shared" si="2"/>
        <v>0.062095438223998385</v>
      </c>
      <c r="E27" s="6">
        <f t="shared" si="3"/>
        <v>0.16350799082655781</v>
      </c>
    </row>
    <row r="28" spans="1:5" ht="12.75">
      <c r="A28">
        <f t="shared" si="0"/>
        <v>23</v>
      </c>
      <c r="B28" s="6">
        <f t="shared" si="1"/>
        <v>0.03650848282079062</v>
      </c>
      <c r="D28" s="6">
        <f t="shared" si="2"/>
        <v>0.056340251266652194</v>
      </c>
      <c r="E28" s="6">
        <f t="shared" si="3"/>
        <v>0.1486436280241435</v>
      </c>
    </row>
    <row r="29" spans="1:5" ht="12.75">
      <c r="A29">
        <f t="shared" si="0"/>
        <v>24</v>
      </c>
      <c r="B29" s="6">
        <f t="shared" si="1"/>
        <v>0.033205334375100044</v>
      </c>
      <c r="D29" s="6">
        <f t="shared" si="2"/>
        <v>0.05124279996157415</v>
      </c>
      <c r="E29" s="6">
        <f t="shared" si="3"/>
        <v>0.13513057093103953</v>
      </c>
    </row>
    <row r="30" spans="1:5" ht="12.75">
      <c r="A30">
        <f t="shared" si="0"/>
        <v>25</v>
      </c>
      <c r="B30" s="6">
        <f t="shared" si="1"/>
        <v>0.03027090947683539</v>
      </c>
      <c r="D30" s="6">
        <f t="shared" si="2"/>
        <v>0.04671436647659783</v>
      </c>
      <c r="E30" s="6">
        <f t="shared" si="3"/>
        <v>0.12284597357367227</v>
      </c>
    </row>
    <row r="31" spans="1:5" ht="12.75">
      <c r="A31">
        <f t="shared" si="0"/>
        <v>26</v>
      </c>
      <c r="B31" s="6">
        <f t="shared" si="1"/>
        <v>0.027656603658381424</v>
      </c>
      <c r="D31" s="6">
        <f t="shared" si="2"/>
        <v>0.04267994391725529</v>
      </c>
      <c r="E31" s="6">
        <f t="shared" si="3"/>
        <v>0.11167815779424752</v>
      </c>
    </row>
    <row r="32" spans="1:5" ht="12.75">
      <c r="A32">
        <f t="shared" si="0"/>
        <v>27</v>
      </c>
      <c r="B32" s="6">
        <f t="shared" si="1"/>
        <v>0.025321157127229214</v>
      </c>
      <c r="D32" s="6">
        <f t="shared" si="2"/>
        <v>0.03907585976424262</v>
      </c>
      <c r="E32" s="6">
        <f t="shared" si="3"/>
        <v>0.10152559799477048</v>
      </c>
    </row>
    <row r="33" spans="1:5" ht="12.75">
      <c r="A33">
        <f t="shared" si="0"/>
        <v>28</v>
      </c>
      <c r="B33" s="6">
        <f t="shared" si="1"/>
        <v>0.023229409364545064</v>
      </c>
      <c r="D33" s="6">
        <f t="shared" si="2"/>
        <v>0.03584785395763128</v>
      </c>
      <c r="E33" s="6">
        <f t="shared" si="3"/>
        <v>0.09229599817706405</v>
      </c>
    </row>
    <row r="34" spans="1:5" ht="12.75">
      <c r="A34">
        <f t="shared" si="0"/>
        <v>29</v>
      </c>
      <c r="B34" s="6">
        <f t="shared" si="1"/>
        <v>0.021351286905283977</v>
      </c>
      <c r="D34" s="6">
        <f t="shared" si="2"/>
        <v>0.03294951682914194</v>
      </c>
      <c r="E34" s="6">
        <f t="shared" si="3"/>
        <v>0.08390545288824004</v>
      </c>
    </row>
    <row r="35" spans="1:5" ht="12.75">
      <c r="A35">
        <f t="shared" si="0"/>
        <v>30</v>
      </c>
      <c r="B35" s="6">
        <f t="shared" si="1"/>
        <v>0.019660976691948998</v>
      </c>
      <c r="D35" s="6">
        <f t="shared" si="2"/>
        <v>0.030341013413501546</v>
      </c>
      <c r="E35" s="6">
        <f t="shared" si="3"/>
        <v>0.07627768444385458</v>
      </c>
    </row>
    <row r="36" spans="1:5" ht="12.75">
      <c r="A36">
        <f t="shared" si="0"/>
        <v>31</v>
      </c>
      <c r="B36" s="6">
        <f t="shared" si="1"/>
        <v>0.01813624788726724</v>
      </c>
      <c r="D36" s="6">
        <f t="shared" si="2"/>
        <v>0.027988036863066734</v>
      </c>
      <c r="E36" s="6">
        <f t="shared" si="3"/>
        <v>0.06934334949441325</v>
      </c>
    </row>
    <row r="37" spans="1:5" ht="12.75">
      <c r="A37">
        <f t="shared" si="0"/>
        <v>32</v>
      </c>
      <c r="B37" s="6">
        <f t="shared" si="1"/>
        <v>0.01675789304783493</v>
      </c>
      <c r="D37" s="6">
        <f t="shared" si="2"/>
        <v>0.025860946061473662</v>
      </c>
      <c r="E37" s="6">
        <f t="shared" si="3"/>
        <v>0.06303940863128477</v>
      </c>
    </row>
    <row r="38" spans="1:5" ht="12.75">
      <c r="A38">
        <f aca="true" t="shared" si="4" ref="A38:A69">A37+1</f>
        <v>33</v>
      </c>
      <c r="B38" s="6">
        <f aca="true" t="shared" si="5" ref="B38:B69">(B$2+A38-1)/(B$1+B$2+A38-1)*B37</f>
        <v>0.015509265722702132</v>
      </c>
      <c r="D38" s="6">
        <f t="shared" si="2"/>
        <v>0.023934052041206997</v>
      </c>
      <c r="E38" s="6">
        <f t="shared" si="3"/>
        <v>0.057308553301167964</v>
      </c>
    </row>
    <row r="39" spans="1:5" ht="12.75">
      <c r="A39">
        <f t="shared" si="4"/>
        <v>34</v>
      </c>
      <c r="B39" s="6">
        <f t="shared" si="5"/>
        <v>0.014375896304504669</v>
      </c>
      <c r="D39" s="6">
        <f t="shared" si="2"/>
        <v>0.02218502516127264</v>
      </c>
      <c r="E39" s="6">
        <f t="shared" si="3"/>
        <v>0.0520986848192436</v>
      </c>
    </row>
    <row r="40" spans="1:5" ht="12.75">
      <c r="A40">
        <f t="shared" si="4"/>
        <v>35</v>
      </c>
      <c r="B40" s="6">
        <f t="shared" si="5"/>
        <v>0.013345171663804334</v>
      </c>
      <c r="D40" s="6">
        <f aca="true" t="shared" si="6" ref="D40:D71">B40/$B$7</f>
        <v>0.020594400715747432</v>
      </c>
      <c r="E40" s="6">
        <f aca="true" t="shared" si="7" ref="E40:E71">1/1.1^($A40-3)</f>
        <v>0.04736244074476691</v>
      </c>
    </row>
    <row r="41" spans="1:5" ht="12.75">
      <c r="A41">
        <f t="shared" si="4"/>
        <v>36</v>
      </c>
      <c r="B41" s="6">
        <f t="shared" si="5"/>
        <v>0.012406066991166252</v>
      </c>
      <c r="D41" s="6">
        <f t="shared" si="6"/>
        <v>0.019145165109824464</v>
      </c>
      <c r="E41" s="6">
        <f t="shared" si="7"/>
        <v>0.04305676431342446</v>
      </c>
    </row>
    <row r="42" spans="1:5" ht="12.75">
      <c r="A42">
        <f t="shared" si="4"/>
        <v>37</v>
      </c>
      <c r="B42" s="6">
        <f t="shared" si="5"/>
        <v>0.011548920544503856</v>
      </c>
      <c r="D42" s="6">
        <f t="shared" si="6"/>
        <v>0.01782240824769114</v>
      </c>
      <c r="E42" s="6">
        <f t="shared" si="7"/>
        <v>0.039142513012204054</v>
      </c>
    </row>
    <row r="43" spans="1:5" ht="12.75">
      <c r="A43">
        <f t="shared" si="4"/>
        <v>38</v>
      </c>
      <c r="B43" s="6">
        <f t="shared" si="5"/>
        <v>0.010765243793269666</v>
      </c>
      <c r="D43" s="6">
        <f t="shared" si="6"/>
        <v>0.01661303054516924</v>
      </c>
      <c r="E43" s="6">
        <f t="shared" si="7"/>
        <v>0.03558410273836731</v>
      </c>
    </row>
    <row r="44" spans="1:5" ht="12.75">
      <c r="A44">
        <f t="shared" si="4"/>
        <v>39</v>
      </c>
      <c r="B44" s="6">
        <f t="shared" si="5"/>
        <v>0.010047560873718355</v>
      </c>
      <c r="D44" s="6">
        <f t="shared" si="6"/>
        <v>0.015505495175491291</v>
      </c>
      <c r="E44" s="6">
        <f t="shared" si="7"/>
        <v>0.03234918430760665</v>
      </c>
    </row>
    <row r="45" spans="1:5" ht="12.75">
      <c r="A45">
        <f t="shared" si="4"/>
        <v>40</v>
      </c>
      <c r="B45" s="6">
        <f t="shared" si="5"/>
        <v>0.009389272402681637</v>
      </c>
      <c r="D45" s="6">
        <f t="shared" si="6"/>
        <v>0.014489617905372898</v>
      </c>
      <c r="E45" s="6">
        <f t="shared" si="7"/>
        <v>0.0294083493705515</v>
      </c>
    </row>
    <row r="46" spans="1:5" ht="12.75">
      <c r="A46">
        <f t="shared" si="4"/>
        <v>41</v>
      </c>
      <c r="B46" s="6">
        <f t="shared" si="5"/>
        <v>0.008784539603864853</v>
      </c>
      <c r="D46" s="6">
        <f t="shared" si="6"/>
        <v>0.01355638827756922</v>
      </c>
      <c r="E46" s="6">
        <f t="shared" si="7"/>
        <v>0.02673486306413772</v>
      </c>
    </row>
    <row r="47" spans="1:5" ht="12.75">
      <c r="A47">
        <f t="shared" si="4"/>
        <v>42</v>
      </c>
      <c r="B47" s="6">
        <f t="shared" si="5"/>
        <v>0.008228185428953413</v>
      </c>
      <c r="D47" s="6">
        <f t="shared" si="6"/>
        <v>0.012697817019989838</v>
      </c>
      <c r="E47" s="6">
        <f t="shared" si="7"/>
        <v>0.024304420967397926</v>
      </c>
    </row>
    <row r="48" spans="1:5" ht="12.75">
      <c r="A48">
        <f t="shared" si="4"/>
        <v>43</v>
      </c>
      <c r="B48" s="6">
        <f t="shared" si="5"/>
        <v>0.007715609943215332</v>
      </c>
      <c r="D48" s="6">
        <f t="shared" si="6"/>
        <v>0.011906805467924898</v>
      </c>
      <c r="E48" s="6">
        <f t="shared" si="7"/>
        <v>0.022094928152179935</v>
      </c>
    </row>
    <row r="49" spans="1:5" ht="12.75">
      <c r="A49">
        <f t="shared" si="4"/>
        <v>44</v>
      </c>
      <c r="B49" s="6">
        <f t="shared" si="5"/>
        <v>0.007242717720889231</v>
      </c>
      <c r="D49" s="6">
        <f t="shared" si="6"/>
        <v>0.011177033519890791</v>
      </c>
      <c r="E49" s="6">
        <f t="shared" si="7"/>
        <v>0.020086298320163575</v>
      </c>
    </row>
    <row r="50" spans="1:5" ht="12.75">
      <c r="A50">
        <f t="shared" si="4"/>
        <v>45</v>
      </c>
      <c r="B50" s="6">
        <f t="shared" si="5"/>
        <v>0.006805855382168928</v>
      </c>
      <c r="D50" s="6">
        <f t="shared" si="6"/>
        <v>0.010502863244087854</v>
      </c>
      <c r="E50" s="6">
        <f t="shared" si="7"/>
        <v>0.018260271200148705</v>
      </c>
    </row>
    <row r="51" spans="1:5" ht="12.75">
      <c r="A51">
        <f t="shared" si="4"/>
        <v>46</v>
      </c>
      <c r="B51" s="6">
        <f t="shared" si="5"/>
        <v>0.0064017577188526485</v>
      </c>
      <c r="D51" s="6">
        <f t="shared" si="6"/>
        <v>0.009879255738970139</v>
      </c>
      <c r="E51" s="6">
        <f t="shared" si="7"/>
        <v>0.01660024654558973</v>
      </c>
    </row>
    <row r="52" spans="1:5" ht="12.75">
      <c r="A52">
        <f t="shared" si="4"/>
        <v>47</v>
      </c>
      <c r="B52" s="6">
        <f t="shared" si="5"/>
        <v>0.006027501113750494</v>
      </c>
      <c r="D52" s="6">
        <f t="shared" si="6"/>
        <v>0.00930169924961496</v>
      </c>
      <c r="E52" s="6">
        <f t="shared" si="7"/>
        <v>0.015091133223263388</v>
      </c>
    </row>
    <row r="53" spans="1:5" ht="12.75">
      <c r="A53">
        <f t="shared" si="4"/>
        <v>48</v>
      </c>
      <c r="B53" s="6">
        <f t="shared" si="5"/>
        <v>0.0056804631708375864</v>
      </c>
      <c r="D53" s="6">
        <f t="shared" si="6"/>
        <v>0.008766146868576524</v>
      </c>
      <c r="E53" s="6">
        <f t="shared" si="7"/>
        <v>0.013719212021148534</v>
      </c>
    </row>
    <row r="54" spans="1:5" ht="12.75">
      <c r="A54">
        <f t="shared" si="4"/>
        <v>49</v>
      </c>
      <c r="B54" s="6">
        <f t="shared" si="5"/>
        <v>0.005358287647715455</v>
      </c>
      <c r="D54" s="6">
        <f t="shared" si="6"/>
        <v>0.008268962419313975</v>
      </c>
      <c r="E54" s="6">
        <f t="shared" si="7"/>
        <v>0.012472010928316847</v>
      </c>
    </row>
    <row r="55" spans="1:5" ht="12.75">
      <c r="A55">
        <f t="shared" si="4"/>
        <v>50</v>
      </c>
      <c r="B55" s="6">
        <f t="shared" si="5"/>
        <v>0.005058853926225474</v>
      </c>
      <c r="D55" s="6">
        <f t="shared" si="6"/>
        <v>0.007806873342940548</v>
      </c>
      <c r="E55" s="6">
        <f t="shared" si="7"/>
        <v>0.011338191753015316</v>
      </c>
    </row>
    <row r="56" spans="1:5" ht="12.75">
      <c r="A56">
        <f t="shared" si="4"/>
        <v>51</v>
      </c>
      <c r="B56" s="6">
        <f t="shared" si="5"/>
        <v>0.004780250376665231</v>
      </c>
      <c r="D56" s="6">
        <f t="shared" si="6"/>
        <v>0.007376929593619184</v>
      </c>
      <c r="E56" s="6">
        <f t="shared" si="7"/>
        <v>0.010307447048195742</v>
      </c>
    </row>
    <row r="57" spans="1:5" ht="12.75">
      <c r="A57">
        <f t="shared" si="4"/>
        <v>52</v>
      </c>
      <c r="B57" s="6">
        <f t="shared" si="5"/>
        <v>0.004520751070503404</v>
      </c>
      <c r="D57" s="6">
        <f t="shared" si="6"/>
        <v>0.006976467701394143</v>
      </c>
      <c r="E57" s="6">
        <f t="shared" si="7"/>
        <v>0.009370406407450673</v>
      </c>
    </row>
    <row r="58" spans="1:5" ht="12.75">
      <c r="A58">
        <f t="shared" si="4"/>
        <v>53</v>
      </c>
      <c r="B58" s="6">
        <f t="shared" si="5"/>
        <v>0.004278795379406039</v>
      </c>
      <c r="D58" s="6">
        <f t="shared" si="6"/>
        <v>0.006603079289206851</v>
      </c>
      <c r="E58" s="6">
        <f t="shared" si="7"/>
        <v>0.008518551279500611</v>
      </c>
    </row>
    <row r="59" spans="1:5" ht="12.75">
      <c r="A59">
        <f t="shared" si="4"/>
        <v>54</v>
      </c>
      <c r="B59" s="6">
        <f t="shared" si="5"/>
        <v>0.0040529700677151646</v>
      </c>
      <c r="D59" s="6">
        <f t="shared" si="6"/>
        <v>0.006254583437832045</v>
      </c>
      <c r="E59" s="6">
        <f t="shared" si="7"/>
        <v>0.007744137526818737</v>
      </c>
    </row>
    <row r="60" spans="1:5" ht="12.75">
      <c r="A60">
        <f t="shared" si="4"/>
        <v>55</v>
      </c>
      <c r="B60" s="6">
        <f t="shared" si="5"/>
        <v>0.0038419935436423205</v>
      </c>
      <c r="D60" s="6">
        <f t="shared" si="6"/>
        <v>0.005929002382164076</v>
      </c>
      <c r="E60" s="6">
        <f t="shared" si="7"/>
        <v>0.00704012502438067</v>
      </c>
    </row>
    <row r="61" spans="1:5" ht="12.75">
      <c r="A61">
        <f t="shared" si="4"/>
        <v>56</v>
      </c>
      <c r="B61" s="6">
        <f t="shared" si="5"/>
        <v>0.0036447019832931207</v>
      </c>
      <c r="D61" s="6">
        <f t="shared" si="6"/>
        <v>0.00562454009767457</v>
      </c>
      <c r="E61" s="6">
        <f t="shared" si="7"/>
        <v>0.0064001136585278805</v>
      </c>
    </row>
    <row r="62" spans="1:5" ht="12.75">
      <c r="A62">
        <f t="shared" si="4"/>
        <v>57</v>
      </c>
      <c r="B62" s="6">
        <f t="shared" si="5"/>
        <v>0.0034600370828062692</v>
      </c>
      <c r="D62" s="6">
        <f t="shared" si="6"/>
        <v>0.005339563399392392</v>
      </c>
      <c r="E62" s="6">
        <f t="shared" si="7"/>
        <v>0.005818285144116255</v>
      </c>
    </row>
    <row r="63" spans="1:5" ht="12.75">
      <c r="A63">
        <f t="shared" si="4"/>
        <v>58</v>
      </c>
      <c r="B63" s="6">
        <f t="shared" si="5"/>
        <v>0.003287035228665956</v>
      </c>
      <c r="D63" s="6">
        <f t="shared" si="6"/>
        <v>0.0050725852294227726</v>
      </c>
      <c r="E63" s="6">
        <f t="shared" si="7"/>
        <v>0.005289350131014776</v>
      </c>
    </row>
    <row r="64" spans="1:5" ht="12.75">
      <c r="A64">
        <f t="shared" si="4"/>
        <v>59</v>
      </c>
      <c r="B64" s="6">
        <f t="shared" si="5"/>
        <v>0.003124817905692831</v>
      </c>
      <c r="D64" s="6">
        <f t="shared" si="6"/>
        <v>0.004822249854464246</v>
      </c>
      <c r="E64" s="6">
        <f t="shared" si="7"/>
        <v>0.004808500119104343</v>
      </c>
    </row>
    <row r="65" spans="1:5" ht="12.75">
      <c r="A65">
        <f t="shared" si="4"/>
        <v>60</v>
      </c>
      <c r="B65" s="6">
        <f t="shared" si="5"/>
        <v>0.0029725831872103596</v>
      </c>
      <c r="D65" s="6">
        <f t="shared" si="6"/>
        <v>0.004587319733349321</v>
      </c>
      <c r="E65" s="6">
        <f t="shared" si="7"/>
        <v>0.004371363744640311</v>
      </c>
    </row>
    <row r="66" spans="1:5" ht="12.75">
      <c r="A66">
        <f t="shared" si="4"/>
        <v>61</v>
      </c>
      <c r="B66" s="6">
        <f t="shared" si="5"/>
        <v>0.0028295981731420133</v>
      </c>
      <c r="D66" s="6">
        <f t="shared" si="6"/>
        <v>0.004366663847441379</v>
      </c>
      <c r="E66" s="6">
        <f t="shared" si="7"/>
        <v>0.003973967040582101</v>
      </c>
    </row>
    <row r="67" spans="1:5" ht="12.75">
      <c r="A67">
        <f t="shared" si="4"/>
        <v>62</v>
      </c>
      <c r="B67" s="6">
        <f t="shared" si="5"/>
        <v>0.0026951922599177678</v>
      </c>
      <c r="D67" s="6">
        <f t="shared" si="6"/>
        <v>0.004159247314687914</v>
      </c>
      <c r="E67" s="6">
        <f t="shared" si="7"/>
        <v>0.0036126973096200906</v>
      </c>
    </row>
    <row r="68" spans="1:5" ht="12.75">
      <c r="A68">
        <f t="shared" si="4"/>
        <v>63</v>
      </c>
      <c r="B68" s="6">
        <f t="shared" si="5"/>
        <v>0.0025687511415512553</v>
      </c>
      <c r="D68" s="6">
        <f t="shared" si="6"/>
        <v>0.003964122132023543</v>
      </c>
      <c r="E68" s="6">
        <f t="shared" si="7"/>
        <v>0.00328427028147281</v>
      </c>
    </row>
    <row r="69" spans="1:5" ht="12.75">
      <c r="A69">
        <f t="shared" si="4"/>
        <v>64</v>
      </c>
      <c r="B69" s="6">
        <f t="shared" si="5"/>
        <v>0.0024497114545037582</v>
      </c>
      <c r="D69" s="6">
        <f t="shared" si="6"/>
        <v>0.0037804189112712323</v>
      </c>
      <c r="E69" s="6">
        <f t="shared" si="7"/>
        <v>0.0029857002558843723</v>
      </c>
    </row>
    <row r="70" spans="1:5" ht="12.75">
      <c r="A70">
        <f aca="true" t="shared" si="8" ref="A70:A101">A69+1</f>
        <v>65</v>
      </c>
      <c r="B70" s="6">
        <f aca="true" t="shared" si="9" ref="B70:B101">(B$2+A70-1)/(B$1+B$2+A70-1)*B69</f>
        <v>0.0023375559903216587</v>
      </c>
      <c r="D70" s="6">
        <f t="shared" si="6"/>
        <v>0.003607339491237128</v>
      </c>
      <c r="E70" s="6">
        <f t="shared" si="7"/>
        <v>0.0027142729598948834</v>
      </c>
    </row>
    <row r="71" spans="1:5" ht="12.75">
      <c r="A71">
        <f t="shared" si="8"/>
        <v>66</v>
      </c>
      <c r="B71" s="6">
        <f t="shared" si="9"/>
        <v>0.0022318094098071075</v>
      </c>
      <c r="D71" s="6">
        <f t="shared" si="6"/>
        <v>0.003444150323776401</v>
      </c>
      <c r="E71" s="6">
        <f t="shared" si="7"/>
        <v>0.0024675208726317125</v>
      </c>
    </row>
    <row r="72" spans="1:5" ht="12.75">
      <c r="A72">
        <f t="shared" si="8"/>
        <v>67</v>
      </c>
      <c r="B72" s="6">
        <f t="shared" si="9"/>
        <v>0.002132034400898084</v>
      </c>
      <c r="D72" s="6">
        <f aca="true" t="shared" si="10" ref="D72:D103">B72/$B$7</f>
        <v>0.003290176544595809</v>
      </c>
      <c r="E72" s="6">
        <f aca="true" t="shared" si="11" ref="E72:E103">1/1.1^($A72-3)</f>
        <v>0.0022432007933015567</v>
      </c>
    </row>
    <row r="73" spans="1:5" ht="12.75">
      <c r="A73">
        <f t="shared" si="8"/>
        <v>68</v>
      </c>
      <c r="B73" s="6">
        <f t="shared" si="9"/>
        <v>0.002037828229695611</v>
      </c>
      <c r="D73" s="6">
        <f t="shared" si="10"/>
        <v>0.003144796650764832</v>
      </c>
      <c r="E73" s="6">
        <f t="shared" si="11"/>
        <v>0.0020392734484559606</v>
      </c>
    </row>
    <row r="74" spans="1:5" ht="12.75">
      <c r="A74">
        <f t="shared" si="8"/>
        <v>69</v>
      </c>
      <c r="B74" s="6">
        <f t="shared" si="9"/>
        <v>0.0019488196403525842</v>
      </c>
      <c r="D74" s="6">
        <f t="shared" si="10"/>
        <v>0.0030074377165934946</v>
      </c>
      <c r="E74" s="6">
        <f t="shared" si="11"/>
        <v>0.0018538849531417822</v>
      </c>
    </row>
    <row r="75" spans="1:5" ht="12.75">
      <c r="A75">
        <f t="shared" si="8"/>
        <v>70</v>
      </c>
      <c r="B75" s="6">
        <f t="shared" si="9"/>
        <v>0.0018646660649737226</v>
      </c>
      <c r="D75" s="6">
        <f t="shared" si="10"/>
        <v>0.0028775710879224117</v>
      </c>
      <c r="E75" s="6">
        <f t="shared" si="11"/>
        <v>0.0016853499574016198</v>
      </c>
    </row>
    <row r="76" spans="1:5" ht="12.75">
      <c r="A76">
        <f t="shared" si="8"/>
        <v>71</v>
      </c>
      <c r="B76" s="6">
        <f t="shared" si="9"/>
        <v>0.001785051109390575</v>
      </c>
      <c r="D76" s="6">
        <f t="shared" si="10"/>
        <v>0.002754708502145949</v>
      </c>
      <c r="E76" s="6">
        <f t="shared" si="11"/>
        <v>0.0015321363249105634</v>
      </c>
    </row>
    <row r="77" spans="1:5" ht="12.75">
      <c r="A77">
        <f t="shared" si="8"/>
        <v>72</v>
      </c>
      <c r="B77" s="6">
        <f t="shared" si="9"/>
        <v>0.0017096822847718618</v>
      </c>
      <c r="D77" s="6">
        <f t="shared" si="10"/>
        <v>0.0026383985876108984</v>
      </c>
      <c r="E77" s="6">
        <f t="shared" si="11"/>
        <v>0.0013928512044641486</v>
      </c>
    </row>
    <row r="78" spans="1:5" ht="12.75">
      <c r="A78">
        <f t="shared" si="8"/>
        <v>73</v>
      </c>
      <c r="B78" s="6">
        <f t="shared" si="9"/>
        <v>0.0016382889585945754</v>
      </c>
      <c r="D78" s="6">
        <f t="shared" si="10"/>
        <v>0.002528223701534839</v>
      </c>
      <c r="E78" s="6">
        <f t="shared" si="11"/>
        <v>0.0012662283676946804</v>
      </c>
    </row>
    <row r="79" spans="1:5" ht="12.75">
      <c r="A79">
        <f t="shared" si="8"/>
        <v>74</v>
      </c>
      <c r="B79" s="6">
        <f t="shared" si="9"/>
        <v>0.0015706205016091472</v>
      </c>
      <c r="D79" s="6">
        <f t="shared" si="10"/>
        <v>0.002423797070384487</v>
      </c>
      <c r="E79" s="6">
        <f t="shared" si="11"/>
        <v>0.0011511166979042548</v>
      </c>
    </row>
    <row r="80" spans="1:5" ht="12.75">
      <c r="A80">
        <f t="shared" si="8"/>
        <v>75</v>
      </c>
      <c r="B80" s="6">
        <f t="shared" si="9"/>
        <v>0.0015064446101455478</v>
      </c>
      <c r="D80" s="6">
        <f t="shared" si="10"/>
        <v>0.002324760200841895</v>
      </c>
      <c r="E80" s="6">
        <f t="shared" si="11"/>
        <v>0.0010464697253675043</v>
      </c>
    </row>
    <row r="81" spans="1:5" ht="12.75">
      <c r="A81">
        <f t="shared" si="8"/>
        <v>76</v>
      </c>
      <c r="B81" s="6">
        <f t="shared" si="9"/>
        <v>0.0014455457854800895</v>
      </c>
      <c r="D81" s="6">
        <f t="shared" si="10"/>
        <v>0.0022307805331482867</v>
      </c>
      <c r="E81" s="6">
        <f t="shared" si="11"/>
        <v>0.0009513361139704584</v>
      </c>
    </row>
    <row r="82" spans="1:5" ht="12.75">
      <c r="A82">
        <f t="shared" si="8"/>
        <v>77</v>
      </c>
      <c r="B82" s="6">
        <f t="shared" si="9"/>
        <v>0.001387723954060886</v>
      </c>
      <c r="D82" s="6">
        <f t="shared" si="10"/>
        <v>0.0021415493118223552</v>
      </c>
      <c r="E82" s="6">
        <f t="shared" si="11"/>
        <v>0.0008648510127004167</v>
      </c>
    </row>
    <row r="83" spans="1:5" ht="12.75">
      <c r="A83">
        <f t="shared" si="8"/>
        <v>78</v>
      </c>
      <c r="B83" s="6">
        <f t="shared" si="9"/>
        <v>0.0013327932142126427</v>
      </c>
      <c r="D83" s="6">
        <f t="shared" si="10"/>
        <v>0.0020567796515627203</v>
      </c>
      <c r="E83" s="6">
        <f t="shared" si="11"/>
        <v>0.0007862281933640152</v>
      </c>
    </row>
    <row r="84" spans="1:5" ht="12.75">
      <c r="A84">
        <f t="shared" si="8"/>
        <v>79</v>
      </c>
      <c r="B84" s="6">
        <f t="shared" si="9"/>
        <v>0.0012805806965424567</v>
      </c>
      <c r="D84" s="6">
        <f t="shared" si="10"/>
        <v>0.0019762047786149027</v>
      </c>
      <c r="E84" s="6">
        <f t="shared" si="11"/>
        <v>0.0007147529030581955</v>
      </c>
    </row>
    <row r="85" spans="1:5" ht="12.75">
      <c r="A85">
        <f t="shared" si="8"/>
        <v>80</v>
      </c>
      <c r="B85" s="6">
        <f t="shared" si="9"/>
        <v>0.0012309255266765246</v>
      </c>
      <c r="D85" s="6">
        <f t="shared" si="10"/>
        <v>0.0018995764300563653</v>
      </c>
      <c r="E85" s="6">
        <f t="shared" si="11"/>
        <v>0.0006497753664165413</v>
      </c>
    </row>
    <row r="86" spans="1:5" ht="12.75">
      <c r="A86">
        <f t="shared" si="8"/>
        <v>81</v>
      </c>
      <c r="B86" s="6">
        <f t="shared" si="9"/>
        <v>0.0011836778801980316</v>
      </c>
      <c r="D86" s="6">
        <f t="shared" si="10"/>
        <v>0.001826663395367333</v>
      </c>
      <c r="E86" s="6">
        <f t="shared" si="11"/>
        <v>0.000590704878560492</v>
      </c>
    </row>
    <row r="87" spans="1:5" ht="12.75">
      <c r="A87">
        <f t="shared" si="8"/>
        <v>82</v>
      </c>
      <c r="B87" s="6">
        <f t="shared" si="9"/>
        <v>0.0011386981207505064</v>
      </c>
      <c r="D87" s="6">
        <f t="shared" si="10"/>
        <v>0.0017572501863433745</v>
      </c>
      <c r="E87" s="6">
        <f t="shared" si="11"/>
        <v>0.0005370044350549928</v>
      </c>
    </row>
    <row r="88" spans="1:5" ht="12.75">
      <c r="A88">
        <f t="shared" si="8"/>
        <v>83</v>
      </c>
      <c r="B88" s="6">
        <f t="shared" si="9"/>
        <v>0.0010958560132371211</v>
      </c>
      <c r="D88" s="6">
        <f t="shared" si="10"/>
        <v>0.001691135822896792</v>
      </c>
      <c r="E88" s="6">
        <f t="shared" si="11"/>
        <v>0.0004881858500499934</v>
      </c>
    </row>
    <row r="89" spans="1:5" ht="12.75">
      <c r="A89">
        <f t="shared" si="8"/>
        <v>84</v>
      </c>
      <c r="B89" s="6">
        <f t="shared" si="9"/>
        <v>0.0010550300049008362</v>
      </c>
      <c r="D89" s="6">
        <f t="shared" si="10"/>
        <v>0.0016281327236124018</v>
      </c>
      <c r="E89" s="6">
        <f t="shared" si="11"/>
        <v>0.0004438053182272668</v>
      </c>
    </row>
    <row r="90" spans="1:5" ht="12.75">
      <c r="A90">
        <f t="shared" si="8"/>
        <v>85</v>
      </c>
      <c r="B90" s="6">
        <f t="shared" si="9"/>
        <v>0.0010161065678268247</v>
      </c>
      <c r="D90" s="6">
        <f t="shared" si="10"/>
        <v>0.0015680656910907792</v>
      </c>
      <c r="E90" s="6">
        <f t="shared" si="11"/>
        <v>0.0004034593802066061</v>
      </c>
    </row>
    <row r="91" spans="1:5" ht="12.75">
      <c r="A91">
        <f t="shared" si="8"/>
        <v>86</v>
      </c>
      <c r="B91" s="6">
        <f t="shared" si="9"/>
        <v>0.0009789795970793062</v>
      </c>
      <c r="D91" s="6">
        <f t="shared" si="10"/>
        <v>0.0015107709831470777</v>
      </c>
      <c r="E91" s="6">
        <f t="shared" si="11"/>
        <v>0.00036678125473327814</v>
      </c>
    </row>
    <row r="92" spans="1:5" ht="12.75">
      <c r="A92">
        <f t="shared" si="8"/>
        <v>87</v>
      </c>
      <c r="B92" s="6">
        <f t="shared" si="9"/>
        <v>0.0009435498592802456</v>
      </c>
      <c r="D92" s="6">
        <f t="shared" si="10"/>
        <v>0.001456095461852231</v>
      </c>
      <c r="E92" s="6">
        <f t="shared" si="11"/>
        <v>0.0003334375043029802</v>
      </c>
    </row>
    <row r="93" spans="1:5" ht="12.75">
      <c r="A93">
        <f t="shared" si="8"/>
        <v>88</v>
      </c>
      <c r="B93" s="6">
        <f t="shared" si="9"/>
        <v>0.0009097244869664255</v>
      </c>
      <c r="D93" s="6">
        <f t="shared" si="10"/>
        <v>0.0014038958132197926</v>
      </c>
      <c r="E93" s="6">
        <f t="shared" si="11"/>
        <v>0.00030312500391180015</v>
      </c>
    </row>
    <row r="94" spans="1:5" ht="12.75">
      <c r="A94">
        <f t="shared" si="8"/>
        <v>89</v>
      </c>
      <c r="B94" s="6">
        <f t="shared" si="9"/>
        <v>0.0008774165145321039</v>
      </c>
      <c r="D94" s="6">
        <f t="shared" si="10"/>
        <v>0.0013540378310680618</v>
      </c>
      <c r="E94" s="6">
        <f t="shared" si="11"/>
        <v>0.0002755681853743637</v>
      </c>
    </row>
    <row r="95" spans="1:5" ht="12.75">
      <c r="A95">
        <f t="shared" si="8"/>
        <v>90</v>
      </c>
      <c r="B95" s="6">
        <f t="shared" si="9"/>
        <v>0.000846544451983752</v>
      </c>
      <c r="D95" s="6">
        <f t="shared" si="10"/>
        <v>0.0013063957592341854</v>
      </c>
      <c r="E95" s="6">
        <f t="shared" si="11"/>
        <v>0.00025051653215851246</v>
      </c>
    </row>
    <row r="96" spans="1:5" ht="12.75">
      <c r="A96">
        <f t="shared" si="8"/>
        <v>91</v>
      </c>
      <c r="B96" s="6">
        <f t="shared" si="9"/>
        <v>0.0008170318931072543</v>
      </c>
      <c r="D96" s="6">
        <f t="shared" si="10"/>
        <v>0.0012608516868939112</v>
      </c>
      <c r="E96" s="6">
        <f t="shared" si="11"/>
        <v>0.00022774230196228408</v>
      </c>
    </row>
    <row r="97" spans="1:5" ht="12.75">
      <c r="A97">
        <f t="shared" si="8"/>
        <v>92</v>
      </c>
      <c r="B97" s="6">
        <f t="shared" si="9"/>
        <v>0.000788807154981731</v>
      </c>
      <c r="D97" s="6">
        <f t="shared" si="10"/>
        <v>0.0012172949922557579</v>
      </c>
      <c r="E97" s="6">
        <f t="shared" si="11"/>
        <v>0.0002070384563293491</v>
      </c>
    </row>
    <row r="98" spans="1:5" ht="12.75">
      <c r="A98">
        <f t="shared" si="8"/>
        <v>93</v>
      </c>
      <c r="B98" s="6">
        <f t="shared" si="9"/>
        <v>0.0007618029460724465</v>
      </c>
      <c r="D98" s="6">
        <f t="shared" si="10"/>
        <v>0.001175621830358714</v>
      </c>
      <c r="E98" s="6">
        <f t="shared" si="11"/>
        <v>0.00018821677848122645</v>
      </c>
    </row>
    <row r="99" spans="1:5" ht="12.75">
      <c r="A99">
        <f t="shared" si="8"/>
        <v>94</v>
      </c>
      <c r="B99" s="6">
        <f t="shared" si="9"/>
        <v>0.0007359560604021314</v>
      </c>
      <c r="D99" s="6">
        <f t="shared" si="10"/>
        <v>0.0011357346611144004</v>
      </c>
      <c r="E99" s="6">
        <f t="shared" si="11"/>
        <v>0.0001711061622556604</v>
      </c>
    </row>
    <row r="100" spans="1:5" ht="12.75">
      <c r="A100">
        <f t="shared" si="8"/>
        <v>95</v>
      </c>
      <c r="B100" s="6">
        <f t="shared" si="9"/>
        <v>0.0007112070955390509</v>
      </c>
      <c r="D100" s="6">
        <f t="shared" si="10"/>
        <v>0.0010975418141034737</v>
      </c>
      <c r="E100" s="6">
        <f t="shared" si="11"/>
        <v>0.0001555510565960549</v>
      </c>
    </row>
    <row r="101" spans="1:5" ht="12.75">
      <c r="A101">
        <f t="shared" si="8"/>
        <v>96</v>
      </c>
      <c r="B101" s="6">
        <f t="shared" si="9"/>
        <v>0.0006875001923544159</v>
      </c>
      <c r="D101" s="6">
        <f t="shared" si="10"/>
        <v>0.0010609570869666914</v>
      </c>
      <c r="E101" s="6">
        <f t="shared" si="11"/>
        <v>0.000141410051450959</v>
      </c>
    </row>
    <row r="102" spans="1:5" ht="12.75">
      <c r="A102">
        <f aca="true" t="shared" si="12" ref="A102:A133">A101+1</f>
        <v>97</v>
      </c>
      <c r="B102" s="6">
        <f aca="true" t="shared" si="13" ref="B102:B133">(B$2+A102-1)/(B$1+B$2+A102-1)*B101</f>
        <v>0.0006647827946940091</v>
      </c>
      <c r="D102" s="6">
        <f t="shared" si="10"/>
        <v>0.001025899374527792</v>
      </c>
      <c r="E102" s="6">
        <f t="shared" si="11"/>
        <v>0.00012855459222814453</v>
      </c>
    </row>
    <row r="103" spans="1:5" ht="12.75">
      <c r="A103">
        <f t="shared" si="12"/>
        <v>98</v>
      </c>
      <c r="B103" s="6">
        <f t="shared" si="13"/>
        <v>0.0006430054272816191</v>
      </c>
      <c r="D103" s="6">
        <f t="shared" si="10"/>
        <v>0.0009922923260518815</v>
      </c>
      <c r="E103" s="6">
        <f t="shared" si="11"/>
        <v>0.00011686781111649502</v>
      </c>
    </row>
    <row r="104" spans="1:5" ht="12.75">
      <c r="A104">
        <f t="shared" si="12"/>
        <v>99</v>
      </c>
      <c r="B104" s="6">
        <f t="shared" si="13"/>
        <v>0.0006221214903271734</v>
      </c>
      <c r="D104" s="6">
        <f aca="true" t="shared" si="14" ref="D104:D135">B104/$B$7</f>
        <v>0.0009600640282826751</v>
      </c>
      <c r="E104" s="6">
        <f aca="true" t="shared" si="15" ref="E104:E135">1/1.1^($A104-3)</f>
        <v>0.0001062434646513591</v>
      </c>
    </row>
    <row r="105" spans="1:5" ht="12.75">
      <c r="A105">
        <f t="shared" si="12"/>
        <v>100</v>
      </c>
      <c r="B105" s="6">
        <f t="shared" si="13"/>
        <v>0.0006020870694522306</v>
      </c>
      <c r="D105" s="6">
        <f t="shared" si="14"/>
        <v>0.00092914671211764</v>
      </c>
      <c r="E105" s="7">
        <f t="shared" si="15"/>
        <v>9.658496786487192E-05</v>
      </c>
    </row>
    <row r="106" spans="1:5" ht="12.75">
      <c r="A106">
        <f t="shared" si="12"/>
        <v>101</v>
      </c>
      <c r="B106" s="6">
        <f t="shared" si="13"/>
        <v>0.0005828607596714031</v>
      </c>
      <c r="D106" s="6">
        <f t="shared" si="14"/>
        <v>0.0008994764809743876</v>
      </c>
      <c r="E106" s="7">
        <f t="shared" si="15"/>
        <v>8.780451624079264E-05</v>
      </c>
    </row>
    <row r="107" spans="1:5" ht="12.75">
      <c r="A107">
        <f t="shared" si="12"/>
        <v>102</v>
      </c>
      <c r="B107" s="6">
        <f t="shared" si="13"/>
        <v>0.0005644035022818087</v>
      </c>
      <c r="D107" s="6">
        <f t="shared" si="14"/>
        <v>0.0008709930590768654</v>
      </c>
      <c r="E107" s="7">
        <f t="shared" si="15"/>
        <v>7.982228749162966E-05</v>
      </c>
    </row>
    <row r="108" spans="1:5" ht="12.75">
      <c r="A108">
        <f t="shared" si="12"/>
        <v>103</v>
      </c>
      <c r="B108" s="6">
        <f t="shared" si="13"/>
        <v>0.0005466784336151073</v>
      </c>
      <c r="D108" s="6">
        <f t="shared" si="14"/>
        <v>0.0008436395580480052</v>
      </c>
      <c r="E108" s="7">
        <f t="shared" si="15"/>
        <v>7.256571590148151E-05</v>
      </c>
    </row>
    <row r="109" spans="1:5" ht="12.75">
      <c r="A109">
        <f t="shared" si="12"/>
        <v>104</v>
      </c>
      <c r="B109" s="6">
        <f t="shared" si="13"/>
        <v>0.000529650744699227</v>
      </c>
      <c r="D109" s="6">
        <f t="shared" si="14"/>
        <v>0.0008173622603383134</v>
      </c>
      <c r="E109" s="7">
        <f t="shared" si="15"/>
        <v>6.596883263771046E-05</v>
      </c>
    </row>
    <row r="110" spans="1:5" ht="12.75">
      <c r="A110">
        <f t="shared" si="12"/>
        <v>105</v>
      </c>
      <c r="B110" s="6">
        <f t="shared" si="13"/>
        <v>0.0005132875509605517</v>
      </c>
      <c r="D110" s="6">
        <f t="shared" si="14"/>
        <v>0.0007921104181489996</v>
      </c>
      <c r="E110" s="7">
        <f t="shared" si="15"/>
        <v>5.997166603428223E-05</v>
      </c>
    </row>
    <row r="111" spans="1:5" ht="12.75">
      <c r="A111">
        <f t="shared" si="12"/>
        <v>106</v>
      </c>
      <c r="B111" s="6">
        <f t="shared" si="13"/>
        <v>0.0004975577711730509</v>
      </c>
      <c r="D111" s="6">
        <f t="shared" si="14"/>
        <v>0.0007678360666250786</v>
      </c>
      <c r="E111" s="7">
        <f t="shared" si="15"/>
        <v>5.451969639480202E-05</v>
      </c>
    </row>
    <row r="112" spans="1:5" ht="12.75">
      <c r="A112">
        <f t="shared" si="12"/>
        <v>107</v>
      </c>
      <c r="B112" s="6">
        <f t="shared" si="13"/>
        <v>0.00048243201492939017</v>
      </c>
      <c r="D112" s="6">
        <f t="shared" si="14"/>
        <v>0.0007444938501996763</v>
      </c>
      <c r="E112" s="7">
        <f t="shared" si="15"/>
        <v>4.9563360358910924E-05</v>
      </c>
    </row>
    <row r="113" spans="1:5" ht="12.75">
      <c r="A113">
        <f t="shared" si="12"/>
        <v>108</v>
      </c>
      <c r="B113" s="6">
        <f t="shared" si="13"/>
        <v>0.0004678824779712022</v>
      </c>
      <c r="D113" s="6">
        <f t="shared" si="14"/>
        <v>0.0007220408610666702</v>
      </c>
      <c r="E113" s="7">
        <f t="shared" si="15"/>
        <v>4.505760032628266E-05</v>
      </c>
    </row>
    <row r="114" spans="1:5" ht="12.75">
      <c r="A114">
        <f t="shared" si="12"/>
        <v>109</v>
      </c>
      <c r="B114" s="6">
        <f t="shared" si="13"/>
        <v>0.00045388284477206384</v>
      </c>
      <c r="D114" s="6">
        <f t="shared" si="14"/>
        <v>0.0007004364888457776</v>
      </c>
      <c r="E114" s="7">
        <f t="shared" si="15"/>
        <v>4.096145484207514E-05</v>
      </c>
    </row>
    <row r="115" spans="1:5" ht="12.75">
      <c r="A115">
        <f t="shared" si="12"/>
        <v>110</v>
      </c>
      <c r="B115" s="6">
        <f t="shared" si="13"/>
        <v>0.0004404081978178932</v>
      </c>
      <c r="D115" s="6">
        <f t="shared" si="14"/>
        <v>0.0006796422805831686</v>
      </c>
      <c r="E115" s="7">
        <f t="shared" si="15"/>
        <v>3.723768622006831E-05</v>
      </c>
    </row>
    <row r="116" spans="1:5" ht="12.75">
      <c r="A116">
        <f t="shared" si="12"/>
        <v>111</v>
      </c>
      <c r="B116" s="6">
        <f t="shared" si="13"/>
        <v>0.00042743493307597074</v>
      </c>
      <c r="D116" s="6">
        <f t="shared" si="14"/>
        <v>0.0006596218103024241</v>
      </c>
      <c r="E116" s="7">
        <f t="shared" si="15"/>
        <v>3.3852442018243914E-05</v>
      </c>
    </row>
    <row r="117" spans="1:5" ht="12.75">
      <c r="A117">
        <f t="shared" si="12"/>
        <v>112</v>
      </c>
      <c r="B117" s="6">
        <f t="shared" si="13"/>
        <v>0.0004149406811860578</v>
      </c>
      <c r="D117" s="6">
        <f t="shared" si="14"/>
        <v>0.0006403405573858918</v>
      </c>
      <c r="E117" s="7">
        <f t="shared" si="15"/>
        <v>3.0774947289312646E-05</v>
      </c>
    </row>
    <row r="118" spans="1:5" ht="12.75">
      <c r="A118">
        <f t="shared" si="12"/>
        <v>113</v>
      </c>
      <c r="B118" s="6">
        <f t="shared" si="13"/>
        <v>0.00040290423394554614</v>
      </c>
      <c r="D118" s="6">
        <f t="shared" si="14"/>
        <v>0.0006217657931258429</v>
      </c>
      <c r="E118" s="7">
        <f t="shared" si="15"/>
        <v>2.7977224808466036E-05</v>
      </c>
    </row>
    <row r="119" spans="1:5" ht="12.75">
      <c r="A119">
        <f t="shared" si="12"/>
        <v>114</v>
      </c>
      <c r="B119" s="6">
        <f t="shared" si="13"/>
        <v>0.0003913054756955985</v>
      </c>
      <c r="D119" s="6">
        <f t="shared" si="14"/>
        <v>0.0006038664748388867</v>
      </c>
      <c r="E119" s="7">
        <f t="shared" si="15"/>
        <v>2.5433840734969123E-05</v>
      </c>
    </row>
    <row r="120" spans="1:5" ht="12.75">
      <c r="A120">
        <f t="shared" si="12"/>
        <v>115</v>
      </c>
      <c r="B120" s="6">
        <f t="shared" si="13"/>
        <v>0.0003801253192471528</v>
      </c>
      <c r="D120" s="6">
        <f t="shared" si="14"/>
        <v>0.000586613146986347</v>
      </c>
      <c r="E120" s="7">
        <f t="shared" si="15"/>
        <v>2.3121673395426478E-05</v>
      </c>
    </row>
    <row r="121" spans="1:5" ht="12.75">
      <c r="A121">
        <f t="shared" si="12"/>
        <v>116</v>
      </c>
      <c r="B121" s="6">
        <f t="shared" si="13"/>
        <v>0.0003693456460147708</v>
      </c>
      <c r="D121" s="6">
        <f t="shared" si="14"/>
        <v>0.0005699778487882266</v>
      </c>
      <c r="E121" s="7">
        <f t="shared" si="15"/>
        <v>2.101970308675134E-05</v>
      </c>
    </row>
    <row r="122" spans="1:5" ht="12.75">
      <c r="A122">
        <f t="shared" si="12"/>
        <v>117</v>
      </c>
      <c r="B122" s="6">
        <f t="shared" si="13"/>
        <v>0.0003589492500528735</v>
      </c>
      <c r="D122" s="6">
        <f t="shared" si="14"/>
        <v>0.0005539340278593728</v>
      </c>
      <c r="E122" s="7">
        <f t="shared" si="15"/>
        <v>1.9108820987955764E-05</v>
      </c>
    </row>
    <row r="123" spans="1:5" ht="12.75">
      <c r="A123">
        <f t="shared" si="12"/>
        <v>118</v>
      </c>
      <c r="B123" s="6">
        <f t="shared" si="13"/>
        <v>0.0003489197857131608</v>
      </c>
      <c r="D123" s="6">
        <f t="shared" si="14"/>
        <v>0.0005384564594338902</v>
      </c>
      <c r="E123" s="7">
        <f t="shared" si="15"/>
        <v>1.7371655443596147E-05</v>
      </c>
    </row>
    <row r="124" spans="1:5" ht="12.75">
      <c r="A124">
        <f t="shared" si="12"/>
        <v>119</v>
      </c>
      <c r="B124" s="6">
        <f t="shared" si="13"/>
        <v>0.00033924171866418263</v>
      </c>
      <c r="D124" s="6">
        <f t="shared" si="14"/>
        <v>0.0005235211707780597</v>
      </c>
      <c r="E124" s="7">
        <f t="shared" si="15"/>
        <v>1.5792414039632858E-05</v>
      </c>
    </row>
    <row r="125" spans="1:5" ht="12.75">
      <c r="A125">
        <f t="shared" si="12"/>
        <v>120</v>
      </c>
      <c r="B125" s="6">
        <f t="shared" si="13"/>
        <v>0.0003299002800342993</v>
      </c>
      <c r="D125" s="6">
        <f t="shared" si="14"/>
        <v>0.0005091053704233014</v>
      </c>
      <c r="E125" s="7">
        <f t="shared" si="15"/>
        <v>1.4356740036029872E-05</v>
      </c>
    </row>
    <row r="126" spans="1:5" ht="12.75">
      <c r="A126">
        <f t="shared" si="12"/>
        <v>121</v>
      </c>
      <c r="B126" s="6">
        <f t="shared" si="13"/>
        <v>0.00032088142345782205</v>
      </c>
      <c r="D126" s="6">
        <f t="shared" si="14"/>
        <v>0.0004951873818793551</v>
      </c>
      <c r="E126" s="7">
        <f t="shared" si="15"/>
        <v>1.3051581850936245E-05</v>
      </c>
    </row>
    <row r="127" spans="1:5" ht="12.75">
      <c r="A127">
        <f t="shared" si="12"/>
        <v>122</v>
      </c>
      <c r="B127" s="6">
        <f t="shared" si="13"/>
        <v>0.0003121717848211097</v>
      </c>
      <c r="D127" s="6">
        <f t="shared" si="14"/>
        <v>0.0004817465815140583</v>
      </c>
      <c r="E127" s="7">
        <f t="shared" si="15"/>
        <v>1.1865074409942039E-05</v>
      </c>
    </row>
    <row r="128" spans="1:5" ht="12.75">
      <c r="A128">
        <f t="shared" si="12"/>
        <v>123</v>
      </c>
      <c r="B128" s="6">
        <f t="shared" si="13"/>
        <v>0.00030375864452096633</v>
      </c>
      <c r="D128" s="6">
        <f t="shared" si="14"/>
        <v>0.0004687633403101333</v>
      </c>
      <c r="E128" s="7">
        <f t="shared" si="15"/>
        <v>1.0786431281765493E-05</v>
      </c>
    </row>
    <row r="129" spans="1:5" ht="12.75">
      <c r="A129">
        <f t="shared" si="12"/>
        <v>124</v>
      </c>
      <c r="B129" s="6">
        <f t="shared" si="13"/>
        <v>0.0002956298920619545</v>
      </c>
      <c r="D129" s="6">
        <f t="shared" si="14"/>
        <v>0.00045621896923141137</v>
      </c>
      <c r="E129" s="7">
        <f t="shared" si="15"/>
        <v>9.805846619786809E-06</v>
      </c>
    </row>
    <row r="130" spans="1:5" ht="12.75">
      <c r="A130">
        <f t="shared" si="12"/>
        <v>125</v>
      </c>
      <c r="B130" s="6">
        <f t="shared" si="13"/>
        <v>0.0002877739928323361</v>
      </c>
      <c r="D130" s="6">
        <f t="shared" si="14"/>
        <v>0.000444095667951136</v>
      </c>
      <c r="E130" s="7">
        <f t="shared" si="15"/>
        <v>8.914406017988009E-06</v>
      </c>
    </row>
    <row r="131" spans="1:5" ht="12.75">
      <c r="A131">
        <f t="shared" si="12"/>
        <v>126</v>
      </c>
      <c r="B131" s="6">
        <f t="shared" si="13"/>
        <v>0.00028017995691037166</v>
      </c>
      <c r="D131" s="6">
        <f t="shared" si="14"/>
        <v>0.0004323764767135366</v>
      </c>
      <c r="E131" s="7">
        <f t="shared" si="15"/>
        <v>8.104005470898187E-06</v>
      </c>
    </row>
    <row r="132" spans="1:5" ht="12.75">
      <c r="A132">
        <f t="shared" si="12"/>
        <v>127</v>
      </c>
      <c r="B132" s="6">
        <f t="shared" si="13"/>
        <v>0.000272837309763755</v>
      </c>
      <c r="D132" s="6">
        <f t="shared" si="14"/>
        <v>0.00042104523111690593</v>
      </c>
      <c r="E132" s="7">
        <f t="shared" si="15"/>
        <v>7.367277700816535E-06</v>
      </c>
    </row>
    <row r="133" spans="1:5" ht="12.75">
      <c r="A133">
        <f t="shared" si="12"/>
        <v>128</v>
      </c>
      <c r="B133" s="6">
        <f t="shared" si="13"/>
        <v>0.00026573606471510933</v>
      </c>
      <c r="D133" s="6">
        <f t="shared" si="14"/>
        <v>0.0004100865196220824</v>
      </c>
      <c r="E133" s="7">
        <f t="shared" si="15"/>
        <v>6.697525182560485E-06</v>
      </c>
    </row>
    <row r="134" spans="1:5" ht="12.75">
      <c r="A134">
        <f aca="true" t="shared" si="16" ref="A134:A165">A133+1</f>
        <v>129</v>
      </c>
      <c r="B134" s="6">
        <f aca="true" t="shared" si="17" ref="B134:B165">(B$2+A134-1)/(B$1+B$2+A134-1)*B133</f>
        <v>0.0002588666970558072</v>
      </c>
      <c r="D134" s="6">
        <f t="shared" si="14"/>
        <v>0.00039948564360464076</v>
      </c>
      <c r="E134" s="7">
        <f t="shared" si="15"/>
        <v>6.088659256873167E-06</v>
      </c>
    </row>
    <row r="135" spans="1:5" ht="12.75">
      <c r="A135">
        <f t="shared" si="16"/>
        <v>130</v>
      </c>
      <c r="B135" s="6">
        <f t="shared" si="17"/>
        <v>0.0002522201196989689</v>
      </c>
      <c r="D135" s="6">
        <f t="shared" si="14"/>
        <v>0.0003892285797823594</v>
      </c>
      <c r="E135" s="7">
        <f t="shared" si="15"/>
        <v>5.535144778975607E-06</v>
      </c>
    </row>
    <row r="136" spans="1:5" ht="12.75">
      <c r="A136">
        <f t="shared" si="16"/>
        <v>131</v>
      </c>
      <c r="B136" s="6">
        <f t="shared" si="17"/>
        <v>0.00024578766027040456</v>
      </c>
      <c r="D136" s="6">
        <f aca="true" t="shared" si="18" ref="D136:D167">B136/$B$7</f>
        <v>0.0003793019448617355</v>
      </c>
      <c r="E136" s="7">
        <f aca="true" t="shared" si="19" ref="E136:E167">1/1.1^($A136-3)</f>
        <v>5.031949799068733E-06</v>
      </c>
    </row>
    <row r="137" spans="1:5" ht="12.75">
      <c r="A137">
        <f t="shared" si="16"/>
        <v>132</v>
      </c>
      <c r="B137" s="6">
        <f t="shared" si="17"/>
        <v>0.00023956103954355428</v>
      </c>
      <c r="D137" s="6">
        <f t="shared" si="18"/>
        <v>0.00036969296225857146</v>
      </c>
      <c r="E137" s="7">
        <f t="shared" si="19"/>
        <v>4.574499817335212E-06</v>
      </c>
    </row>
    <row r="138" spans="1:5" ht="12.75">
      <c r="A138">
        <f t="shared" si="16"/>
        <v>133</v>
      </c>
      <c r="B138" s="6">
        <f t="shared" si="17"/>
        <v>0.0002335323511311999</v>
      </c>
      <c r="D138" s="6">
        <f t="shared" si="18"/>
        <v>0.0003603894307580246</v>
      </c>
      <c r="E138" s="7">
        <f t="shared" si="19"/>
        <v>4.158636197577465E-06</v>
      </c>
    </row>
    <row r="139" spans="1:5" ht="12.75">
      <c r="A139">
        <f t="shared" si="16"/>
        <v>134</v>
      </c>
      <c r="B139" s="6">
        <f t="shared" si="17"/>
        <v>0.0002276940423529199</v>
      </c>
      <c r="D139" s="6">
        <f t="shared" si="18"/>
        <v>0.00035137969498907397</v>
      </c>
      <c r="E139" s="7">
        <f t="shared" si="19"/>
        <v>3.7805783614340587E-06</v>
      </c>
    </row>
    <row r="140" spans="1:5" ht="12.75">
      <c r="A140">
        <f t="shared" si="16"/>
        <v>135</v>
      </c>
      <c r="B140" s="6">
        <f t="shared" si="17"/>
        <v>0.0002220388962029781</v>
      </c>
      <c r="D140" s="6">
        <f t="shared" si="18"/>
        <v>0.0003426526175971885</v>
      </c>
      <c r="E140" s="7">
        <f t="shared" si="19"/>
        <v>3.436889419485508E-06</v>
      </c>
    </row>
    <row r="141" spans="1:5" ht="12.75">
      <c r="A141">
        <f t="shared" si="16"/>
        <v>136</v>
      </c>
      <c r="B141" s="6">
        <f t="shared" si="17"/>
        <v>0.0002165600143486189</v>
      </c>
      <c r="D141" s="6">
        <f t="shared" si="18"/>
        <v>0.000334197553007128</v>
      </c>
      <c r="E141" s="7">
        <f t="shared" si="19"/>
        <v>3.124444926805007E-06</v>
      </c>
    </row>
    <row r="142" spans="1:5" ht="12.75">
      <c r="A142">
        <f t="shared" si="16"/>
        <v>137</v>
      </c>
      <c r="B142" s="6">
        <f t="shared" si="17"/>
        <v>0.0002112508010936205</v>
      </c>
      <c r="D142" s="6">
        <f t="shared" si="18"/>
        <v>0.0003260043226753403</v>
      </c>
      <c r="E142" s="7">
        <f t="shared" si="19"/>
        <v>2.8404044789136422E-06</v>
      </c>
    </row>
    <row r="143" spans="1:5" ht="12.75">
      <c r="A143">
        <f t="shared" si="16"/>
        <v>138</v>
      </c>
      <c r="B143" s="6">
        <f t="shared" si="17"/>
        <v>0.0002061049482464682</v>
      </c>
      <c r="D143" s="6">
        <f t="shared" si="18"/>
        <v>0.0003180631917383769</v>
      </c>
      <c r="E143" s="7">
        <f t="shared" si="19"/>
        <v>2.5821858899214926E-06</v>
      </c>
    </row>
    <row r="144" spans="1:5" ht="12.75">
      <c r="A144">
        <f t="shared" si="16"/>
        <v>139</v>
      </c>
      <c r="B144" s="6">
        <f t="shared" si="17"/>
        <v>0.00020111642083668103</v>
      </c>
      <c r="D144" s="6">
        <f t="shared" si="18"/>
        <v>0.00031036484697018684</v>
      </c>
      <c r="E144" s="7">
        <f t="shared" si="19"/>
        <v>2.347441718110448E-06</v>
      </c>
    </row>
    <row r="145" spans="1:5" ht="12.75">
      <c r="A145">
        <f t="shared" si="16"/>
        <v>140</v>
      </c>
      <c r="B145" s="6">
        <f t="shared" si="17"/>
        <v>0.0001962794436266849</v>
      </c>
      <c r="D145" s="6">
        <f t="shared" si="18"/>
        <v>0.00030290037596710634</v>
      </c>
      <c r="E145" s="7">
        <f t="shared" si="19"/>
        <v>2.1340379255549528E-06</v>
      </c>
    </row>
    <row r="146" spans="1:5" ht="12.75">
      <c r="A146">
        <f t="shared" si="16"/>
        <v>141</v>
      </c>
      <c r="B146" s="6">
        <f t="shared" si="17"/>
        <v>0.00019158848837019806</v>
      </c>
      <c r="D146" s="6">
        <f t="shared" si="18"/>
        <v>0.0002956612474848736</v>
      </c>
      <c r="E146" s="7">
        <f t="shared" si="19"/>
        <v>1.9400344777772295E-06</v>
      </c>
    </row>
    <row r="147" spans="1:5" ht="12.75">
      <c r="A147">
        <f t="shared" si="16"/>
        <v>142</v>
      </c>
      <c r="B147" s="6">
        <f t="shared" si="17"/>
        <v>0.00018703826177140584</v>
      </c>
      <c r="D147" s="6">
        <f t="shared" si="18"/>
        <v>0.0002886392928571078</v>
      </c>
      <c r="E147" s="7">
        <f t="shared" si="19"/>
        <v>1.7636677070702085E-06</v>
      </c>
    </row>
    <row r="148" spans="1:5" ht="12.75">
      <c r="A148">
        <f t="shared" si="16"/>
        <v>143</v>
      </c>
      <c r="B148" s="6">
        <f t="shared" si="17"/>
        <v>0.00018262369410226707</v>
      </c>
      <c r="D148" s="6">
        <f t="shared" si="18"/>
        <v>0.0002818266884294245</v>
      </c>
      <c r="E148" s="7">
        <f t="shared" si="19"/>
        <v>1.603334279154735E-06</v>
      </c>
    </row>
    <row r="149" spans="1:5" ht="12.75">
      <c r="A149">
        <f t="shared" si="16"/>
        <v>144</v>
      </c>
      <c r="B149" s="6">
        <f t="shared" si="17"/>
        <v>0.0001783399284381398</v>
      </c>
      <c r="D149" s="6">
        <f t="shared" si="18"/>
        <v>0.00027521593894774663</v>
      </c>
      <c r="E149" s="7">
        <f t="shared" si="19"/>
        <v>1.4575766174133953E-06</v>
      </c>
    </row>
    <row r="150" spans="1:5" ht="12.75">
      <c r="A150">
        <f t="shared" si="16"/>
        <v>145</v>
      </c>
      <c r="B150" s="6">
        <f t="shared" si="17"/>
        <v>0.00017418231047455125</v>
      </c>
      <c r="D150" s="6">
        <f t="shared" si="18"/>
        <v>0.0002687998618434433</v>
      </c>
      <c r="E150" s="7">
        <f t="shared" si="19"/>
        <v>1.3250696521939956E-06</v>
      </c>
    </row>
    <row r="151" spans="1:5" ht="12.75">
      <c r="A151">
        <f t="shared" si="16"/>
        <v>146</v>
      </c>
      <c r="B151" s="6">
        <f t="shared" si="17"/>
        <v>0.0001701463788903848</v>
      </c>
      <c r="D151" s="6">
        <f t="shared" si="18"/>
        <v>0.000262571572361705</v>
      </c>
      <c r="E151" s="7">
        <f t="shared" si="19"/>
        <v>1.204608774721814E-06</v>
      </c>
    </row>
    <row r="152" spans="1:5" ht="12.75">
      <c r="A152">
        <f t="shared" si="16"/>
        <v>147</v>
      </c>
      <c r="B152" s="6">
        <f t="shared" si="17"/>
        <v>0.00016622785622503049</v>
      </c>
      <c r="D152" s="6">
        <f t="shared" si="18"/>
        <v>0.0002565244694830718</v>
      </c>
      <c r="E152" s="7">
        <f t="shared" si="19"/>
        <v>1.0950988861107401E-06</v>
      </c>
    </row>
    <row r="153" spans="1:5" ht="12.75">
      <c r="A153">
        <f t="shared" si="16"/>
        <v>148</v>
      </c>
      <c r="B153" s="6">
        <f t="shared" si="17"/>
        <v>0.0001624226402391563</v>
      </c>
      <c r="D153" s="6">
        <f t="shared" si="18"/>
        <v>0.00025065222259129064</v>
      </c>
      <c r="E153" s="7">
        <f t="shared" si="19"/>
        <v>9.955444419188546E-07</v>
      </c>
    </row>
    <row r="154" spans="1:5" ht="12.75">
      <c r="A154">
        <f t="shared" si="16"/>
        <v>149</v>
      </c>
      <c r="B154" s="6">
        <f t="shared" si="17"/>
        <v>0.0001587267957307204</v>
      </c>
      <c r="D154" s="6">
        <f t="shared" si="18"/>
        <v>0.00024494875884370433</v>
      </c>
      <c r="E154" s="7">
        <f t="shared" si="19"/>
        <v>9.050404017444131E-07</v>
      </c>
    </row>
    <row r="155" spans="1:5" ht="12.75">
      <c r="A155">
        <f t="shared" si="16"/>
        <v>150</v>
      </c>
      <c r="B155" s="6">
        <f t="shared" si="17"/>
        <v>0.0001551365467796684</v>
      </c>
      <c r="D155" s="6">
        <f t="shared" si="18"/>
        <v>0.000239408251203192</v>
      </c>
      <c r="E155" s="7">
        <f t="shared" si="19"/>
        <v>8.2276400158583E-07</v>
      </c>
    </row>
    <row r="156" spans="1:5" ht="12.75">
      <c r="A156">
        <f t="shared" si="16"/>
        <v>151</v>
      </c>
      <c r="B156" s="6">
        <f t="shared" si="17"/>
        <v>0.0001516482693964569</v>
      </c>
      <c r="D156" s="6">
        <f t="shared" si="18"/>
        <v>0.00023402510709329773</v>
      </c>
      <c r="E156" s="7">
        <f t="shared" si="19"/>
        <v>7.479672741689364E-07</v>
      </c>
    </row>
    <row r="157" spans="1:5" ht="12.75">
      <c r="A157">
        <f t="shared" si="16"/>
        <v>152</v>
      </c>
      <c r="B157" s="6">
        <f t="shared" si="17"/>
        <v>0.00014825848455112434</v>
      </c>
      <c r="D157" s="6">
        <f t="shared" si="18"/>
        <v>0.000228793957640624</v>
      </c>
      <c r="E157" s="7">
        <f t="shared" si="19"/>
        <v>6.799702492444876E-07</v>
      </c>
    </row>
    <row r="158" spans="1:5" ht="12.75">
      <c r="A158">
        <f t="shared" si="16"/>
        <v>153</v>
      </c>
      <c r="B158" s="6">
        <f t="shared" si="17"/>
        <v>0.00014496385156109935</v>
      </c>
      <c r="D158" s="6">
        <f t="shared" si="18"/>
        <v>0.00022370964747083234</v>
      </c>
      <c r="E158" s="7">
        <f t="shared" si="19"/>
        <v>6.181547720404432E-07</v>
      </c>
    </row>
    <row r="159" spans="1:5" ht="12.75">
      <c r="A159">
        <f t="shared" si="16"/>
        <v>154</v>
      </c>
      <c r="B159" s="6">
        <f t="shared" si="17"/>
        <v>0.00014176116181730761</v>
      </c>
      <c r="D159" s="6">
        <f t="shared" si="18"/>
        <v>0.00021876722502670932</v>
      </c>
      <c r="E159" s="7">
        <f t="shared" si="19"/>
        <v>5.619588836731301E-07</v>
      </c>
    </row>
    <row r="160" spans="1:5" ht="12.75">
      <c r="A160">
        <f t="shared" si="16"/>
        <v>155</v>
      </c>
      <c r="B160" s="6">
        <f t="shared" si="17"/>
        <v>0.000138647332829413</v>
      </c>
      <c r="D160" s="6">
        <f t="shared" si="18"/>
        <v>0.0002139619333787238</v>
      </c>
      <c r="E160" s="7">
        <f t="shared" si="19"/>
        <v>5.108717124301183E-07</v>
      </c>
    </row>
    <row r="161" spans="1:5" ht="12.75">
      <c r="A161">
        <f t="shared" si="16"/>
        <v>156</v>
      </c>
      <c r="B161" s="6">
        <f t="shared" si="17"/>
        <v>0.0001356194025722189</v>
      </c>
      <c r="D161" s="6">
        <f t="shared" si="18"/>
        <v>0.00020928920150033785</v>
      </c>
      <c r="E161" s="7">
        <f t="shared" si="19"/>
        <v>4.644288294819257E-07</v>
      </c>
    </row>
    <row r="162" spans="1:5" ht="12.75">
      <c r="A162">
        <f t="shared" si="16"/>
        <v>157</v>
      </c>
      <c r="B162" s="6">
        <f t="shared" si="17"/>
        <v>0.000132674524116365</v>
      </c>
      <c r="D162" s="6">
        <f t="shared" si="18"/>
        <v>0.00020474463598204478</v>
      </c>
      <c r="E162" s="7">
        <f t="shared" si="19"/>
        <v>4.222080268017506E-07</v>
      </c>
    </row>
    <row r="163" spans="1:5" ht="12.75">
      <c r="A163">
        <f t="shared" si="16"/>
        <v>158</v>
      </c>
      <c r="B163" s="6">
        <f t="shared" si="17"/>
        <v>0.00012980996052748894</v>
      </c>
      <c r="D163" s="6">
        <f t="shared" si="18"/>
        <v>0.0002003240131597052</v>
      </c>
      <c r="E163" s="7">
        <f t="shared" si="19"/>
        <v>3.838254789106823E-07</v>
      </c>
    </row>
    <row r="164" spans="1:5" ht="12.75">
      <c r="A164">
        <f t="shared" si="16"/>
        <v>159</v>
      </c>
      <c r="B164" s="6">
        <f t="shared" si="17"/>
        <v>0.00012702308001898916</v>
      </c>
      <c r="D164" s="6">
        <f t="shared" si="18"/>
        <v>0.00019602327163424255</v>
      </c>
      <c r="E164" s="7">
        <f t="shared" si="19"/>
        <v>3.489322535551657E-07</v>
      </c>
    </row>
    <row r="165" spans="1:5" ht="12.75">
      <c r="A165">
        <f t="shared" si="16"/>
        <v>160</v>
      </c>
      <c r="B165" s="6">
        <f t="shared" si="17"/>
        <v>0.00012431135134442645</v>
      </c>
      <c r="D165" s="6">
        <f t="shared" si="18"/>
        <v>0.00019183850516115195</v>
      </c>
      <c r="E165" s="7">
        <f t="shared" si="19"/>
        <v>3.172111395956052E-07</v>
      </c>
    </row>
    <row r="166" spans="1:5" ht="12.75">
      <c r="A166">
        <f aca="true" t="shared" si="20" ref="A166:A197">A165+1</f>
        <v>161</v>
      </c>
      <c r="B166" s="6">
        <f aca="true" t="shared" si="21" ref="B166:B197">(B$2+A166-1)/(B$1+B$2+A166-1)*B165</f>
        <v>0.0001216723394164442</v>
      </c>
      <c r="D166" s="6">
        <f t="shared" si="18"/>
        <v>0.00018776595588957442</v>
      </c>
      <c r="E166" s="7">
        <f t="shared" si="19"/>
        <v>2.883737632687319E-07</v>
      </c>
    </row>
    <row r="167" spans="1:5" ht="12.75">
      <c r="A167">
        <f t="shared" si="20"/>
        <v>162</v>
      </c>
      <c r="B167" s="6">
        <f t="shared" si="21"/>
        <v>0.00011910370113987483</v>
      </c>
      <c r="D167" s="6">
        <f t="shared" si="18"/>
        <v>0.00018380200793190562</v>
      </c>
      <c r="E167" s="7">
        <f t="shared" si="19"/>
        <v>2.6215796660793814E-07</v>
      </c>
    </row>
    <row r="168" spans="1:5" ht="12.75">
      <c r="A168">
        <f t="shared" si="20"/>
        <v>163</v>
      </c>
      <c r="B168" s="6">
        <f t="shared" si="21"/>
        <v>0.00011660318144743545</v>
      </c>
      <c r="D168" s="6">
        <f aca="true" t="shared" si="22" ref="D168:D199">B168/$B$7</f>
        <v>0.00017994318124604238</v>
      </c>
      <c r="E168" s="7">
        <f aca="true" t="shared" si="23" ref="E168:E199">1/1.1^($A168-3)</f>
        <v>2.3832542418903463E-07</v>
      </c>
    </row>
    <row r="169" spans="1:5" ht="12.75">
      <c r="A169">
        <f t="shared" si="20"/>
        <v>164</v>
      </c>
      <c r="B169" s="6">
        <f t="shared" si="21"/>
        <v>0.00011416860952710438</v>
      </c>
      <c r="D169" s="6">
        <f t="shared" si="22"/>
        <v>0.0001761861258134327</v>
      </c>
      <c r="E169" s="7">
        <f t="shared" si="23"/>
        <v>2.16659476535486E-07</v>
      </c>
    </row>
    <row r="170" spans="1:5" ht="12.75">
      <c r="A170">
        <f t="shared" si="20"/>
        <v>165</v>
      </c>
      <c r="B170" s="6">
        <f t="shared" si="21"/>
        <v>0.00011179789523091312</v>
      </c>
      <c r="D170" s="6">
        <f t="shared" si="22"/>
        <v>0.00017252761609708818</v>
      </c>
      <c r="E170" s="7">
        <f t="shared" si="23"/>
        <v>1.9696316048680546E-07</v>
      </c>
    </row>
    <row r="171" spans="1:5" ht="12.75">
      <c r="A171">
        <f t="shared" si="20"/>
        <v>166</v>
      </c>
      <c r="B171" s="6">
        <f t="shared" si="21"/>
        <v>0.00010948902565549209</v>
      </c>
      <c r="D171" s="6">
        <f t="shared" si="22"/>
        <v>0.0001689645457646483</v>
      </c>
      <c r="E171" s="7">
        <f t="shared" si="23"/>
        <v>1.7905741862436857E-07</v>
      </c>
    </row>
    <row r="172" spans="1:5" ht="12.75">
      <c r="A172">
        <f t="shared" si="20"/>
        <v>167</v>
      </c>
      <c r="B172" s="6">
        <f t="shared" si="21"/>
        <v>0.00010724006188527117</v>
      </c>
      <c r="D172" s="6">
        <f t="shared" si="22"/>
        <v>0.00016549392266245553</v>
      </c>
      <c r="E172" s="7">
        <f t="shared" si="23"/>
        <v>1.627794714766987E-07</v>
      </c>
    </row>
    <row r="173" spans="1:5" ht="12.75">
      <c r="A173">
        <f t="shared" si="20"/>
        <v>168</v>
      </c>
      <c r="B173" s="6">
        <f t="shared" si="21"/>
        <v>0.00010504913588976562</v>
      </c>
      <c r="D173" s="6">
        <f t="shared" si="22"/>
        <v>0.00016211286402741608</v>
      </c>
      <c r="E173" s="7">
        <f t="shared" si="23"/>
        <v>1.4798133770608972E-07</v>
      </c>
    </row>
    <row r="174" spans="1:5" ht="12.75">
      <c r="A174">
        <f t="shared" si="20"/>
        <v>169</v>
      </c>
      <c r="B174" s="6">
        <f t="shared" si="21"/>
        <v>0.00010291444756687198</v>
      </c>
      <c r="D174" s="6">
        <f t="shared" si="22"/>
        <v>0.00015881859192418517</v>
      </c>
      <c r="E174" s="7">
        <f t="shared" si="23"/>
        <v>1.345284888237179E-07</v>
      </c>
    </row>
    <row r="175" spans="1:5" ht="12.75">
      <c r="A175">
        <f t="shared" si="20"/>
        <v>170</v>
      </c>
      <c r="B175" s="6">
        <f t="shared" si="21"/>
        <v>0.00010083426192456285</v>
      </c>
      <c r="D175" s="6">
        <f t="shared" si="22"/>
        <v>0.00015560842889593036</v>
      </c>
      <c r="E175" s="7">
        <f t="shared" si="23"/>
        <v>1.222986262033799E-07</v>
      </c>
    </row>
    <row r="176" spans="1:5" ht="12.75">
      <c r="A176">
        <f t="shared" si="20"/>
        <v>171</v>
      </c>
      <c r="B176" s="7">
        <f t="shared" si="21"/>
        <v>9.880690639380444E-05</v>
      </c>
      <c r="D176" s="6">
        <f t="shared" si="22"/>
        <v>0.00015247979381759948</v>
      </c>
      <c r="E176" s="7">
        <f t="shared" si="23"/>
        <v>1.1118056927579994E-07</v>
      </c>
    </row>
    <row r="177" spans="1:5" ht="12.75">
      <c r="A177">
        <f t="shared" si="20"/>
        <v>172</v>
      </c>
      <c r="B177" s="7">
        <f t="shared" si="21"/>
        <v>9.683076826592835E-05</v>
      </c>
      <c r="D177" s="6">
        <f t="shared" si="22"/>
        <v>0.00014943019794124747</v>
      </c>
      <c r="E177" s="7">
        <f t="shared" si="23"/>
        <v>1.0107324479618174E-07</v>
      </c>
    </row>
    <row r="178" spans="1:5" ht="12.75">
      <c r="A178">
        <f t="shared" si="20"/>
        <v>173</v>
      </c>
      <c r="B178" s="7">
        <f t="shared" si="21"/>
        <v>9.490429224807218E-05</v>
      </c>
      <c r="D178" s="6">
        <f t="shared" si="22"/>
        <v>0.0001464572411235682</v>
      </c>
      <c r="E178" s="7">
        <f t="shared" si="23"/>
        <v>9.188476799652886E-08</v>
      </c>
    </row>
    <row r="179" spans="1:5" ht="12.75">
      <c r="A179">
        <f t="shared" si="20"/>
        <v>174</v>
      </c>
      <c r="B179" s="7">
        <f t="shared" si="21"/>
        <v>9.30259781306624E-05</v>
      </c>
      <c r="D179" s="6">
        <f t="shared" si="22"/>
        <v>0.00014355860822633088</v>
      </c>
      <c r="E179" s="7">
        <f t="shared" si="23"/>
        <v>8.353160726957168E-08</v>
      </c>
    </row>
    <row r="180" spans="1:5" ht="12.75">
      <c r="A180">
        <f t="shared" si="20"/>
        <v>175</v>
      </c>
      <c r="B180" s="7">
        <f t="shared" si="21"/>
        <v>9.119437856125039E-05</v>
      </c>
      <c r="D180" s="6">
        <f t="shared" si="22"/>
        <v>0.000140732065680942</v>
      </c>
      <c r="E180" s="7">
        <f t="shared" si="23"/>
        <v>7.59378247905197E-08</v>
      </c>
    </row>
    <row r="181" spans="1:5" ht="12.75">
      <c r="A181">
        <f t="shared" si="20"/>
        <v>176</v>
      </c>
      <c r="B181" s="7">
        <f t="shared" si="21"/>
        <v>8.940809691932899E-05</v>
      </c>
      <c r="D181" s="6">
        <f t="shared" si="22"/>
        <v>0.00013797545820884105</v>
      </c>
      <c r="E181" s="7">
        <f t="shared" si="23"/>
        <v>6.903438617319971E-08</v>
      </c>
    </row>
    <row r="182" spans="1:5" ht="12.75">
      <c r="A182">
        <f t="shared" si="20"/>
        <v>177</v>
      </c>
      <c r="B182" s="7">
        <f t="shared" si="21"/>
        <v>8.766578528705487E-05</v>
      </c>
      <c r="D182" s="6">
        <f t="shared" si="22"/>
        <v>0.0001352867056898995</v>
      </c>
      <c r="E182" s="7">
        <f t="shared" si="23"/>
        <v>6.275853288472702E-08</v>
      </c>
    </row>
    <row r="183" spans="1:5" ht="12.75">
      <c r="A183">
        <f t="shared" si="20"/>
        <v>178</v>
      </c>
      <c r="B183" s="7">
        <f t="shared" si="21"/>
        <v>8.596614251108136E-05</v>
      </c>
      <c r="D183" s="6">
        <f t="shared" si="22"/>
        <v>0.00013266380017142187</v>
      </c>
      <c r="E183" s="7">
        <f t="shared" si="23"/>
        <v>5.705321171338819E-08</v>
      </c>
    </row>
    <row r="184" spans="1:5" ht="12.75">
      <c r="A184">
        <f t="shared" si="20"/>
        <v>179</v>
      </c>
      <c r="B184" s="7">
        <f t="shared" si="21"/>
        <v>8.430791235096912E-05</v>
      </c>
      <c r="D184" s="6">
        <f t="shared" si="22"/>
        <v>0.00013010480301075484</v>
      </c>
      <c r="E184" s="7">
        <f t="shared" si="23"/>
        <v>5.186655610308018E-08</v>
      </c>
    </row>
    <row r="185" spans="1:5" ht="12.75">
      <c r="A185">
        <f t="shared" si="20"/>
        <v>180</v>
      </c>
      <c r="B185" s="7">
        <f t="shared" si="21"/>
        <v>8.268988170988992E-05</v>
      </c>
      <c r="D185" s="6">
        <f t="shared" si="22"/>
        <v>0.00012760784214489187</v>
      </c>
      <c r="E185" s="7">
        <f t="shared" si="23"/>
        <v>4.7151414639163786E-08</v>
      </c>
    </row>
    <row r="186" spans="1:5" ht="12.75">
      <c r="A186">
        <f t="shared" si="20"/>
        <v>181</v>
      </c>
      <c r="B186" s="7">
        <f t="shared" si="21"/>
        <v>8.11108789435704E-05</v>
      </c>
      <c r="D186" s="6">
        <f t="shared" si="22"/>
        <v>0.00012517110948081855</v>
      </c>
      <c r="E186" s="7">
        <f t="shared" si="23"/>
        <v>4.28649223992398E-08</v>
      </c>
    </row>
    <row r="187" spans="1:5" ht="12.75">
      <c r="A187">
        <f t="shared" si="20"/>
        <v>182</v>
      </c>
      <c r="B187" s="7">
        <f t="shared" si="21"/>
        <v>7.956977224364256E-05</v>
      </c>
      <c r="D187" s="6">
        <f t="shared" si="22"/>
        <v>0.00012279285840068299</v>
      </c>
      <c r="E187" s="7">
        <f t="shared" si="23"/>
        <v>3.896811127203618E-08</v>
      </c>
    </row>
    <row r="188" spans="1:5" ht="12.75">
      <c r="A188">
        <f t="shared" si="20"/>
        <v>183</v>
      </c>
      <c r="B188" s="7">
        <f t="shared" si="21"/>
        <v>7.80654680917727E-05</v>
      </c>
      <c r="D188" s="6">
        <f t="shared" si="22"/>
        <v>0.00012047140137619246</v>
      </c>
      <c r="E188" s="7">
        <f t="shared" si="23"/>
        <v>3.542555570185107E-08</v>
      </c>
    </row>
    <row r="189" spans="1:5" ht="12.75">
      <c r="A189">
        <f t="shared" si="20"/>
        <v>184</v>
      </c>
      <c r="B189" s="7">
        <f t="shared" si="21"/>
        <v>7.659690978113539E-05</v>
      </c>
      <c r="D189" s="6">
        <f t="shared" si="22"/>
        <v>0.00011820510768693735</v>
      </c>
      <c r="E189" s="7">
        <f t="shared" si="23"/>
        <v>3.2205050638046426E-08</v>
      </c>
    </row>
    <row r="190" spans="1:5" ht="12.75">
      <c r="A190">
        <f t="shared" si="20"/>
        <v>185</v>
      </c>
      <c r="B190" s="7">
        <f t="shared" si="21"/>
        <v>7.516307600198113E-05</v>
      </c>
      <c r="D190" s="6">
        <f t="shared" si="22"/>
        <v>0.00011599240123762522</v>
      </c>
      <c r="E190" s="7">
        <f t="shared" si="23"/>
        <v>2.9277318761860387E-08</v>
      </c>
    </row>
    <row r="191" spans="1:5" ht="12.75">
      <c r="A191">
        <f t="shared" si="20"/>
        <v>186</v>
      </c>
      <c r="B191" s="7">
        <f t="shared" si="21"/>
        <v>7.376297948821873E-05</v>
      </c>
      <c r="D191" s="6">
        <f t="shared" si="22"/>
        <v>0.00011383175846947336</v>
      </c>
      <c r="E191" s="7">
        <f t="shared" si="23"/>
        <v>2.6615744328963985E-08</v>
      </c>
    </row>
    <row r="192" spans="1:5" ht="12.75">
      <c r="A192">
        <f t="shared" si="20"/>
        <v>187</v>
      </c>
      <c r="B192" s="7">
        <f t="shared" si="21"/>
        <v>7.239566572209564E-05</v>
      </c>
      <c r="D192" s="6">
        <f t="shared" si="22"/>
        <v>0.00011172170636125872</v>
      </c>
      <c r="E192" s="7">
        <f t="shared" si="23"/>
        <v>2.419613120814908E-08</v>
      </c>
    </row>
    <row r="193" spans="1:5" ht="12.75">
      <c r="A193">
        <f t="shared" si="20"/>
        <v>188</v>
      </c>
      <c r="B193" s="7">
        <f t="shared" si="21"/>
        <v>7.106021169421232E-05</v>
      </c>
      <c r="D193" s="6">
        <f t="shared" si="22"/>
        <v>0.00010966082051575976</v>
      </c>
      <c r="E193" s="7">
        <f t="shared" si="23"/>
        <v>2.199648291649916E-08</v>
      </c>
    </row>
    <row r="194" spans="1:5" ht="12.75">
      <c r="A194">
        <f t="shared" si="20"/>
        <v>189</v>
      </c>
      <c r="B194" s="7">
        <f t="shared" si="21"/>
        <v>6.975572471625093E-05</v>
      </c>
      <c r="D194" s="6">
        <f t="shared" si="22"/>
        <v>0.00010764772332754774</v>
      </c>
      <c r="E194" s="7">
        <f t="shared" si="23"/>
        <v>1.999680265136287E-08</v>
      </c>
    </row>
    <row r="195" spans="1:5" ht="12.75">
      <c r="A195">
        <f t="shared" si="20"/>
        <v>190</v>
      </c>
      <c r="B195" s="7">
        <f t="shared" si="21"/>
        <v>6.84813412839348E-05</v>
      </c>
      <c r="D195" s="6">
        <f t="shared" si="22"/>
        <v>0.00010568108222829445</v>
      </c>
      <c r="E195" s="7">
        <f t="shared" si="23"/>
        <v>1.817891150123897E-08</v>
      </c>
    </row>
    <row r="196" spans="1:5" ht="12.75">
      <c r="A196">
        <f t="shared" si="20"/>
        <v>191</v>
      </c>
      <c r="B196" s="7">
        <f t="shared" si="21"/>
        <v>6.723622598786326E-05</v>
      </c>
      <c r="D196" s="6">
        <f t="shared" si="22"/>
        <v>0.00010375960800596184</v>
      </c>
      <c r="E196" s="7">
        <f t="shared" si="23"/>
        <v>1.652628318294452E-08</v>
      </c>
    </row>
    <row r="197" spans="1:5" ht="12.75">
      <c r="A197">
        <f t="shared" si="20"/>
        <v>192</v>
      </c>
      <c r="B197" s="7">
        <f t="shared" si="21"/>
        <v>6.601957046998763E-05</v>
      </c>
      <c r="D197" s="6">
        <f t="shared" si="22"/>
        <v>0.00010188205319442537</v>
      </c>
      <c r="E197" s="7">
        <f t="shared" si="23"/>
        <v>1.5023893802676835E-08</v>
      </c>
    </row>
    <row r="198" spans="1:5" ht="12.75">
      <c r="A198">
        <f aca="true" t="shared" si="24" ref="A198:A205">A197+1</f>
        <v>193</v>
      </c>
      <c r="B198" s="7">
        <f aca="true" t="shared" si="25" ref="B198:B205">(B$2+A198-1)/(B$1+B$2+A198-1)*B197</f>
        <v>6.48305924236087E-05</v>
      </c>
      <c r="D198" s="6">
        <f t="shared" si="22"/>
        <v>0.00010004721053026037</v>
      </c>
      <c r="E198" s="7">
        <f t="shared" si="23"/>
        <v>1.3658085275160757E-08</v>
      </c>
    </row>
    <row r="199" spans="1:5" ht="12.75">
      <c r="A199">
        <f t="shared" si="24"/>
        <v>194</v>
      </c>
      <c r="B199" s="7">
        <f t="shared" si="25"/>
        <v>6.366853463488365E-05</v>
      </c>
      <c r="D199" s="7">
        <f t="shared" si="22"/>
        <v>9.82539114735859E-05</v>
      </c>
      <c r="E199" s="7">
        <f t="shared" si="23"/>
        <v>1.2416441159237052E-08</v>
      </c>
    </row>
    <row r="200" spans="1:5" ht="12.75">
      <c r="A200">
        <f t="shared" si="24"/>
        <v>195</v>
      </c>
      <c r="B200" s="7">
        <f t="shared" si="25"/>
        <v>6.253266406393267E-05</v>
      </c>
      <c r="D200" s="7">
        <f aca="true" t="shared" si="26" ref="D200:D205">B200/$B$7</f>
        <v>9.650102479001957E-05</v>
      </c>
      <c r="E200" s="7">
        <f aca="true" t="shared" si="27" ref="E200:E205">1/1.1^($A200-3)</f>
        <v>1.1287673781124592E-08</v>
      </c>
    </row>
    <row r="201" spans="1:5" ht="12.75">
      <c r="A201">
        <f t="shared" si="24"/>
        <v>196</v>
      </c>
      <c r="B201" s="7">
        <f t="shared" si="25"/>
        <v>6.1422270963732E-05</v>
      </c>
      <c r="D201" s="7">
        <f t="shared" si="26"/>
        <v>9.478745519094445E-05</v>
      </c>
      <c r="E201" s="7">
        <f t="shared" si="27"/>
        <v>1.0261521619204173E-08</v>
      </c>
    </row>
    <row r="202" spans="1:5" ht="12.75">
      <c r="A202">
        <f t="shared" si="24"/>
        <v>197</v>
      </c>
      <c r="B202" s="7">
        <f t="shared" si="25"/>
        <v>6.033666803507068E-05</v>
      </c>
      <c r="D202" s="7">
        <f t="shared" si="26"/>
        <v>9.311214202943007E-05</v>
      </c>
      <c r="E202" s="7">
        <f t="shared" si="27"/>
        <v>9.32865601745834E-09</v>
      </c>
    </row>
    <row r="203" spans="1:5" ht="12.75">
      <c r="A203">
        <f t="shared" si="24"/>
        <v>198</v>
      </c>
      <c r="B203" s="7">
        <f t="shared" si="25"/>
        <v>5.927518961593518E-05</v>
      </c>
      <c r="D203" s="7">
        <f t="shared" si="26"/>
        <v>9.14740580492827E-05</v>
      </c>
      <c r="E203" s="7">
        <f t="shared" si="27"/>
        <v>8.480596379507578E-09</v>
      </c>
    </row>
    <row r="204" spans="1:5" ht="12.75">
      <c r="A204">
        <f t="shared" si="24"/>
        <v>199</v>
      </c>
      <c r="B204" s="7">
        <f t="shared" si="25"/>
        <v>5.823719090376673E-05</v>
      </c>
      <c r="D204" s="7">
        <f t="shared" si="26"/>
        <v>8.987220818482521E-05</v>
      </c>
      <c r="E204" s="7">
        <f t="shared" si="27"/>
        <v>7.709633072279617E-09</v>
      </c>
    </row>
    <row r="205" spans="1:5" ht="12.75">
      <c r="A205">
        <f t="shared" si="24"/>
        <v>200</v>
      </c>
      <c r="B205" s="7">
        <f t="shared" si="25"/>
        <v>5.722204720911391E-05</v>
      </c>
      <c r="D205" s="7">
        <f t="shared" si="26"/>
        <v>8.830562840912641E-05</v>
      </c>
      <c r="E205" s="7">
        <f t="shared" si="27"/>
        <v>7.0087573384360155E-09</v>
      </c>
    </row>
  </sheetData>
  <printOptions gridLines="1" heading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05"/>
  <sheetViews>
    <sheetView workbookViewId="0" topLeftCell="A1">
      <selection activeCell="A1" sqref="A1"/>
    </sheetView>
  </sheetViews>
  <sheetFormatPr defaultColWidth="9.140625" defaultRowHeight="12.75"/>
  <cols>
    <col min="6" max="6" width="2.00390625" style="0" customWidth="1"/>
    <col min="9" max="9" width="2.00390625" style="0" customWidth="1"/>
    <col min="12" max="12" width="2.00390625" style="0" customWidth="1"/>
    <col min="15" max="15" width="2.00390625" style="0" customWidth="1"/>
  </cols>
  <sheetData>
    <row r="1" spans="1:16" ht="12.75">
      <c r="A1" t="s">
        <v>0</v>
      </c>
      <c r="B1">
        <v>3.8</v>
      </c>
      <c r="C1" s="5" t="s">
        <v>11</v>
      </c>
      <c r="D1" s="1">
        <f>SUMPRODUCT(D6:D205,E6:E205)</f>
        <v>3.3098184210225776</v>
      </c>
      <c r="G1" s="1">
        <f>SUMPRODUCT(G6:G205,H6:H205)</f>
        <v>3.4510003289060416</v>
      </c>
      <c r="J1" s="1">
        <f>SUMPRODUCT(J6:J205,K6:K205)</f>
        <v>3.586543656539071</v>
      </c>
      <c r="M1" s="1">
        <f>SUMPRODUCT(M6:M205,N6:N205)</f>
        <v>3.716811538723987</v>
      </c>
      <c r="P1" s="1">
        <f>SUMPRODUCT(P6:P205,Q6:Q205)</f>
        <v>3.842134024017608</v>
      </c>
    </row>
    <row r="2" spans="1:2" ht="12.75">
      <c r="A2" t="s">
        <v>1</v>
      </c>
      <c r="B2">
        <v>15.2</v>
      </c>
    </row>
    <row r="3" spans="4:17" ht="12.75">
      <c r="D3" s="4" t="s">
        <v>5</v>
      </c>
      <c r="E3" s="4"/>
      <c r="G3" s="4" t="s">
        <v>7</v>
      </c>
      <c r="H3" s="4"/>
      <c r="J3" s="4" t="s">
        <v>8</v>
      </c>
      <c r="K3" s="4"/>
      <c r="M3" s="4" t="s">
        <v>9</v>
      </c>
      <c r="N3" s="4"/>
      <c r="P3" s="4" t="s">
        <v>10</v>
      </c>
      <c r="Q3" s="4"/>
    </row>
    <row r="4" spans="1:17" ht="12.75">
      <c r="A4" s="3" t="s">
        <v>2</v>
      </c>
      <c r="B4" s="3" t="s">
        <v>3</v>
      </c>
      <c r="D4" s="3" t="s">
        <v>4</v>
      </c>
      <c r="E4" s="3" t="s">
        <v>6</v>
      </c>
      <c r="G4" s="3" t="s">
        <v>4</v>
      </c>
      <c r="H4" s="3" t="s">
        <v>6</v>
      </c>
      <c r="J4" s="3" t="s">
        <v>4</v>
      </c>
      <c r="K4" s="3" t="s">
        <v>6</v>
      </c>
      <c r="M4" s="3" t="s">
        <v>4</v>
      </c>
      <c r="N4" s="3" t="s">
        <v>6</v>
      </c>
      <c r="P4" s="3" t="s">
        <v>4</v>
      </c>
      <c r="Q4" s="3" t="s">
        <v>6</v>
      </c>
    </row>
    <row r="5" spans="1:2" ht="12.75">
      <c r="A5">
        <v>0</v>
      </c>
      <c r="B5" s="6">
        <v>1</v>
      </c>
    </row>
    <row r="6" spans="1:5" ht="12.75">
      <c r="A6">
        <f>A5+1</f>
        <v>1</v>
      </c>
      <c r="B6" s="6">
        <f>(B$2+A6-1)/(B$1+B$2+A6-1)*B5</f>
        <v>0.7999999999999999</v>
      </c>
      <c r="D6" s="6">
        <f aca="true" t="shared" si="0" ref="D6:D37">B6/$B$5</f>
        <v>0.7999999999999999</v>
      </c>
      <c r="E6" s="6">
        <f>1/1.1^($A6-1)</f>
        <v>1</v>
      </c>
    </row>
    <row r="7" spans="1:8" ht="12.75">
      <c r="A7">
        <f>A6+1</f>
        <v>2</v>
      </c>
      <c r="B7" s="6">
        <f>(B$2+A7-1)/(B$1+B$2+A7-1)*B6</f>
        <v>0.6479999999999999</v>
      </c>
      <c r="D7" s="6">
        <f t="shared" si="0"/>
        <v>0.6479999999999999</v>
      </c>
      <c r="E7" s="6">
        <f aca="true" t="shared" si="1" ref="E7:E70">1/1.1^($A7-1)</f>
        <v>0.9090909090909091</v>
      </c>
      <c r="G7" s="6">
        <f aca="true" t="shared" si="2" ref="G7:G38">B7/$B$6</f>
        <v>0.8099999999999999</v>
      </c>
      <c r="H7" s="6">
        <f>1/1.1^($A7-2)</f>
        <v>1</v>
      </c>
    </row>
    <row r="8" spans="1:11" ht="12.75">
      <c r="A8">
        <f>A7+1</f>
        <v>3</v>
      </c>
      <c r="B8" s="6">
        <f>(B$2+A8-1)/(B$1+B$2+A8-1)*B7</f>
        <v>0.5307428571428571</v>
      </c>
      <c r="D8" s="6">
        <f t="shared" si="0"/>
        <v>0.5307428571428571</v>
      </c>
      <c r="E8" s="6">
        <f t="shared" si="1"/>
        <v>0.8264462809917354</v>
      </c>
      <c r="G8" s="6">
        <f t="shared" si="2"/>
        <v>0.6634285714285714</v>
      </c>
      <c r="H8" s="6">
        <f aca="true" t="shared" si="3" ref="H8:H71">1/1.1^($A8-2)</f>
        <v>0.9090909090909091</v>
      </c>
      <c r="J8" s="6">
        <f aca="true" t="shared" si="4" ref="J8:J39">B8/$B$7</f>
        <v>0.819047619047619</v>
      </c>
      <c r="K8" s="6">
        <f>1/1.1^($A8-3)</f>
        <v>1</v>
      </c>
    </row>
    <row r="9" spans="1:14" ht="12.75">
      <c r="A9">
        <f aca="true" t="shared" si="5" ref="A9:A72">A8+1</f>
        <v>4</v>
      </c>
      <c r="B9" s="6">
        <f aca="true" t="shared" si="6" ref="B9:B72">(B$2+A9-1)/(B$1+B$2+A9-1)*B8</f>
        <v>0.43906909090909085</v>
      </c>
      <c r="D9" s="6">
        <f t="shared" si="0"/>
        <v>0.43906909090909085</v>
      </c>
      <c r="E9" s="6">
        <f t="shared" si="1"/>
        <v>0.7513148009015775</v>
      </c>
      <c r="G9" s="6">
        <f t="shared" si="2"/>
        <v>0.5488363636363636</v>
      </c>
      <c r="H9" s="6">
        <f t="shared" si="3"/>
        <v>0.8264462809917354</v>
      </c>
      <c r="J9" s="6">
        <f t="shared" si="4"/>
        <v>0.6775757575757576</v>
      </c>
      <c r="K9" s="6">
        <f aca="true" t="shared" si="7" ref="K9:K72">1/1.1^($A9-3)</f>
        <v>0.9090909090909091</v>
      </c>
      <c r="M9" s="6">
        <f aca="true" t="shared" si="8" ref="M9:M40">B9/$B$8</f>
        <v>0.8272727272727273</v>
      </c>
      <c r="N9" s="6">
        <f>1/1.1^($A9-4)</f>
        <v>1</v>
      </c>
    </row>
    <row r="10" spans="1:17" ht="12.75">
      <c r="A10">
        <f t="shared" si="5"/>
        <v>5</v>
      </c>
      <c r="B10" s="6">
        <f t="shared" si="6"/>
        <v>0.3665272411067193</v>
      </c>
      <c r="D10" s="6">
        <f t="shared" si="0"/>
        <v>0.3665272411067193</v>
      </c>
      <c r="E10" s="6">
        <f t="shared" si="1"/>
        <v>0.6830134553650705</v>
      </c>
      <c r="G10" s="6">
        <f t="shared" si="2"/>
        <v>0.4581590513833992</v>
      </c>
      <c r="H10" s="6">
        <f t="shared" si="3"/>
        <v>0.7513148009015775</v>
      </c>
      <c r="J10" s="6">
        <f t="shared" si="4"/>
        <v>0.5656284584980237</v>
      </c>
      <c r="K10" s="6">
        <f t="shared" si="7"/>
        <v>0.8264462809917354</v>
      </c>
      <c r="M10" s="6">
        <f t="shared" si="8"/>
        <v>0.690592885375494</v>
      </c>
      <c r="N10" s="6">
        <f aca="true" t="shared" si="9" ref="N10:N73">1/1.1^($A10-4)</f>
        <v>0.9090909090909091</v>
      </c>
      <c r="P10" s="6">
        <f aca="true" t="shared" si="10" ref="P10:P41">B10/$B$9</f>
        <v>0.8347826086956521</v>
      </c>
      <c r="Q10" s="6">
        <f>1/1.1^($A10-5)</f>
        <v>1</v>
      </c>
    </row>
    <row r="11" spans="1:17" ht="12.75">
      <c r="A11">
        <f t="shared" si="5"/>
        <v>6</v>
      </c>
      <c r="B11" s="6">
        <f t="shared" si="6"/>
        <v>0.3084937612648221</v>
      </c>
      <c r="D11" s="6">
        <f t="shared" si="0"/>
        <v>0.3084937612648221</v>
      </c>
      <c r="E11" s="6">
        <f t="shared" si="1"/>
        <v>0.6209213230591549</v>
      </c>
      <c r="G11" s="6">
        <f t="shared" si="2"/>
        <v>0.38561720158102764</v>
      </c>
      <c r="H11" s="6">
        <f t="shared" si="3"/>
        <v>0.6830134553650705</v>
      </c>
      <c r="J11" s="6">
        <f t="shared" si="4"/>
        <v>0.4760706192358366</v>
      </c>
      <c r="K11" s="6">
        <f t="shared" si="7"/>
        <v>0.7513148009015775</v>
      </c>
      <c r="M11" s="6">
        <f t="shared" si="8"/>
        <v>0.5812490118577075</v>
      </c>
      <c r="N11" s="6">
        <f t="shared" si="9"/>
        <v>0.8264462809917354</v>
      </c>
      <c r="P11" s="6">
        <f t="shared" si="10"/>
        <v>0.7026086956521739</v>
      </c>
      <c r="Q11" s="6">
        <f aca="true" t="shared" si="11" ref="Q11:Q74">1/1.1^($A11-5)</f>
        <v>0.9090909090909091</v>
      </c>
    </row>
    <row r="12" spans="1:17" ht="12.75">
      <c r="A12">
        <f t="shared" si="5"/>
        <v>7</v>
      </c>
      <c r="B12" s="6">
        <f t="shared" si="6"/>
        <v>0.26160270955256915</v>
      </c>
      <c r="D12" s="6">
        <f t="shared" si="0"/>
        <v>0.26160270955256915</v>
      </c>
      <c r="E12" s="6">
        <f t="shared" si="1"/>
        <v>0.5644739300537772</v>
      </c>
      <c r="G12" s="6">
        <f t="shared" si="2"/>
        <v>0.32700338694071146</v>
      </c>
      <c r="H12" s="6">
        <f t="shared" si="3"/>
        <v>0.6209213230591549</v>
      </c>
      <c r="J12" s="6">
        <f t="shared" si="4"/>
        <v>0.40370788511198946</v>
      </c>
      <c r="K12" s="6">
        <f t="shared" si="7"/>
        <v>0.6830134553650705</v>
      </c>
      <c r="M12" s="6">
        <f t="shared" si="8"/>
        <v>0.492899162055336</v>
      </c>
      <c r="N12" s="6">
        <f t="shared" si="9"/>
        <v>0.7513148009015775</v>
      </c>
      <c r="P12" s="6">
        <f t="shared" si="10"/>
        <v>0.5958121739130435</v>
      </c>
      <c r="Q12" s="6">
        <f t="shared" si="11"/>
        <v>0.8264462809917354</v>
      </c>
    </row>
    <row r="13" spans="1:17" ht="12.75">
      <c r="A13">
        <f t="shared" si="5"/>
        <v>8</v>
      </c>
      <c r="B13" s="6">
        <f t="shared" si="6"/>
        <v>0.22336846738719365</v>
      </c>
      <c r="D13" s="6">
        <f t="shared" si="0"/>
        <v>0.22336846738719365</v>
      </c>
      <c r="E13" s="6">
        <f t="shared" si="1"/>
        <v>0.5131581182307065</v>
      </c>
      <c r="G13" s="6">
        <f t="shared" si="2"/>
        <v>0.2792105842339921</v>
      </c>
      <c r="H13" s="6">
        <f t="shared" si="3"/>
        <v>0.5644739300537772</v>
      </c>
      <c r="J13" s="6">
        <f t="shared" si="4"/>
        <v>0.3447044249802372</v>
      </c>
      <c r="K13" s="6">
        <f t="shared" si="7"/>
        <v>0.6209213230591549</v>
      </c>
      <c r="M13" s="6">
        <f t="shared" si="8"/>
        <v>0.42086005375494073</v>
      </c>
      <c r="N13" s="6">
        <f t="shared" si="9"/>
        <v>0.6830134553650705</v>
      </c>
      <c r="P13" s="6">
        <f t="shared" si="10"/>
        <v>0.5087319331103679</v>
      </c>
      <c r="Q13" s="6">
        <f t="shared" si="11"/>
        <v>0.7513148009015775</v>
      </c>
    </row>
    <row r="14" spans="1:17" ht="12.75">
      <c r="A14">
        <f t="shared" si="5"/>
        <v>9</v>
      </c>
      <c r="B14" s="6">
        <f t="shared" si="6"/>
        <v>0.19193142382899603</v>
      </c>
      <c r="D14" s="6">
        <f t="shared" si="0"/>
        <v>0.19193142382899603</v>
      </c>
      <c r="E14" s="6">
        <f t="shared" si="1"/>
        <v>0.46650738020973315</v>
      </c>
      <c r="G14" s="6">
        <f t="shared" si="2"/>
        <v>0.23991427978624505</v>
      </c>
      <c r="H14" s="6">
        <f t="shared" si="3"/>
        <v>0.5131581182307065</v>
      </c>
      <c r="J14" s="6">
        <f t="shared" si="4"/>
        <v>0.2961904688719075</v>
      </c>
      <c r="K14" s="6">
        <f t="shared" si="7"/>
        <v>0.5644739300537772</v>
      </c>
      <c r="M14" s="6">
        <f t="shared" si="8"/>
        <v>0.3616278980412824</v>
      </c>
      <c r="N14" s="6">
        <f t="shared" si="9"/>
        <v>0.6209213230591549</v>
      </c>
      <c r="P14" s="6">
        <f t="shared" si="10"/>
        <v>0.43713262400594577</v>
      </c>
      <c r="Q14" s="6">
        <f t="shared" si="11"/>
        <v>0.6830134553650705</v>
      </c>
    </row>
    <row r="15" spans="1:17" ht="12.75">
      <c r="A15">
        <f t="shared" si="5"/>
        <v>10</v>
      </c>
      <c r="B15" s="6">
        <f t="shared" si="6"/>
        <v>0.16588358773791798</v>
      </c>
      <c r="D15" s="6">
        <f t="shared" si="0"/>
        <v>0.16588358773791798</v>
      </c>
      <c r="E15" s="6">
        <f t="shared" si="1"/>
        <v>0.42409761837248466</v>
      </c>
      <c r="G15" s="6">
        <f t="shared" si="2"/>
        <v>0.20735448467239748</v>
      </c>
      <c r="H15" s="6">
        <f t="shared" si="3"/>
        <v>0.46650738020973315</v>
      </c>
      <c r="J15" s="6">
        <f t="shared" si="4"/>
        <v>0.25599319095357714</v>
      </c>
      <c r="K15" s="6">
        <f t="shared" si="7"/>
        <v>0.5131581182307065</v>
      </c>
      <c r="M15" s="6">
        <f t="shared" si="8"/>
        <v>0.3125498261642512</v>
      </c>
      <c r="N15" s="6">
        <f t="shared" si="9"/>
        <v>0.5644739300537772</v>
      </c>
      <c r="P15" s="6">
        <f t="shared" si="10"/>
        <v>0.37780748217656734</v>
      </c>
      <c r="Q15" s="6">
        <f t="shared" si="11"/>
        <v>0.6209213230591549</v>
      </c>
    </row>
    <row r="16" spans="1:17" ht="12.75">
      <c r="A16">
        <f t="shared" si="5"/>
        <v>11</v>
      </c>
      <c r="B16" s="6">
        <f t="shared" si="6"/>
        <v>0.14414711762053561</v>
      </c>
      <c r="D16" s="6">
        <f t="shared" si="0"/>
        <v>0.14414711762053561</v>
      </c>
      <c r="E16" s="6">
        <f t="shared" si="1"/>
        <v>0.3855432894295315</v>
      </c>
      <c r="G16" s="6">
        <f t="shared" si="2"/>
        <v>0.18018389702566953</v>
      </c>
      <c r="H16" s="6">
        <f t="shared" si="3"/>
        <v>0.42409761837248466</v>
      </c>
      <c r="J16" s="6">
        <f t="shared" si="4"/>
        <v>0.22244925558724635</v>
      </c>
      <c r="K16" s="6">
        <f t="shared" si="7"/>
        <v>0.46650738020973315</v>
      </c>
      <c r="M16" s="6">
        <f t="shared" si="8"/>
        <v>0.2715950213565217</v>
      </c>
      <c r="N16" s="6">
        <f t="shared" si="9"/>
        <v>0.5131581182307065</v>
      </c>
      <c r="P16" s="6">
        <f t="shared" si="10"/>
        <v>0.32830167416722406</v>
      </c>
      <c r="Q16" s="6">
        <f t="shared" si="11"/>
        <v>0.5644739300537772</v>
      </c>
    </row>
    <row r="17" spans="1:17" ht="12.75">
      <c r="A17">
        <f t="shared" si="5"/>
        <v>12</v>
      </c>
      <c r="B17" s="6">
        <f t="shared" si="6"/>
        <v>0.12588848272193442</v>
      </c>
      <c r="D17" s="6">
        <f t="shared" si="0"/>
        <v>0.12588848272193442</v>
      </c>
      <c r="E17" s="6">
        <f t="shared" si="1"/>
        <v>0.3504938994813922</v>
      </c>
      <c r="G17" s="6">
        <f t="shared" si="2"/>
        <v>0.15736060340241803</v>
      </c>
      <c r="H17" s="6">
        <f t="shared" si="3"/>
        <v>0.3855432894295315</v>
      </c>
      <c r="J17" s="6">
        <f t="shared" si="4"/>
        <v>0.19427234987952846</v>
      </c>
      <c r="K17" s="6">
        <f t="shared" si="7"/>
        <v>0.42409761837248466</v>
      </c>
      <c r="M17" s="6">
        <f t="shared" si="8"/>
        <v>0.23719298531802893</v>
      </c>
      <c r="N17" s="6">
        <f t="shared" si="9"/>
        <v>0.46650738020973315</v>
      </c>
      <c r="P17" s="6">
        <f t="shared" si="10"/>
        <v>0.2867167954393756</v>
      </c>
      <c r="Q17" s="6">
        <f t="shared" si="11"/>
        <v>0.5131581182307065</v>
      </c>
    </row>
    <row r="18" spans="1:17" ht="12.75">
      <c r="A18">
        <f t="shared" si="5"/>
        <v>13</v>
      </c>
      <c r="B18" s="6">
        <f t="shared" si="6"/>
        <v>0.11045699129150376</v>
      </c>
      <c r="D18" s="6">
        <f t="shared" si="0"/>
        <v>0.11045699129150376</v>
      </c>
      <c r="E18" s="6">
        <f t="shared" si="1"/>
        <v>0.31863081771035656</v>
      </c>
      <c r="G18" s="6">
        <f t="shared" si="2"/>
        <v>0.1380712391143797</v>
      </c>
      <c r="H18" s="6">
        <f t="shared" si="3"/>
        <v>0.3504938994813922</v>
      </c>
      <c r="J18" s="6">
        <f t="shared" si="4"/>
        <v>0.17045831989429594</v>
      </c>
      <c r="K18" s="6">
        <f t="shared" si="7"/>
        <v>0.3855432894295315</v>
      </c>
      <c r="M18" s="6">
        <f t="shared" si="8"/>
        <v>0.20811771615001248</v>
      </c>
      <c r="N18" s="6">
        <f t="shared" si="9"/>
        <v>0.42409761837248466</v>
      </c>
      <c r="P18" s="6">
        <f t="shared" si="10"/>
        <v>0.25157086567583925</v>
      </c>
      <c r="Q18" s="6">
        <f t="shared" si="11"/>
        <v>0.46650738020973315</v>
      </c>
    </row>
    <row r="19" spans="1:17" ht="12.75">
      <c r="A19">
        <f t="shared" si="5"/>
        <v>14</v>
      </c>
      <c r="B19" s="6">
        <f t="shared" si="6"/>
        <v>0.09734022357563768</v>
      </c>
      <c r="D19" s="6">
        <f t="shared" si="0"/>
        <v>0.09734022357563768</v>
      </c>
      <c r="E19" s="6">
        <f t="shared" si="1"/>
        <v>0.2896643797366878</v>
      </c>
      <c r="G19" s="6">
        <f t="shared" si="2"/>
        <v>0.1216752794695471</v>
      </c>
      <c r="H19" s="6">
        <f t="shared" si="3"/>
        <v>0.31863081771035656</v>
      </c>
      <c r="J19" s="6">
        <f t="shared" si="4"/>
        <v>0.15021639440684828</v>
      </c>
      <c r="K19" s="6">
        <f t="shared" si="7"/>
        <v>0.3504938994813922</v>
      </c>
      <c r="M19" s="6">
        <f t="shared" si="8"/>
        <v>0.1834037373571985</v>
      </c>
      <c r="N19" s="6">
        <f t="shared" si="9"/>
        <v>0.3855432894295315</v>
      </c>
      <c r="P19" s="6">
        <f t="shared" si="10"/>
        <v>0.22169682537683336</v>
      </c>
      <c r="Q19" s="6">
        <f t="shared" si="11"/>
        <v>0.42409761837248466</v>
      </c>
    </row>
    <row r="20" spans="1:17" ht="12.75">
      <c r="A20">
        <f t="shared" si="5"/>
        <v>15</v>
      </c>
      <c r="B20" s="6">
        <f t="shared" si="6"/>
        <v>0.08613134934571576</v>
      </c>
      <c r="D20" s="6">
        <f t="shared" si="0"/>
        <v>0.08613134934571576</v>
      </c>
      <c r="E20" s="6">
        <f t="shared" si="1"/>
        <v>0.26333125430607973</v>
      </c>
      <c r="G20" s="6">
        <f t="shared" si="2"/>
        <v>0.10766418668214471</v>
      </c>
      <c r="H20" s="6">
        <f t="shared" si="3"/>
        <v>0.2896643797366878</v>
      </c>
      <c r="J20" s="6">
        <f t="shared" si="4"/>
        <v>0.13291874899030212</v>
      </c>
      <c r="K20" s="6">
        <f t="shared" si="7"/>
        <v>0.31863081771035656</v>
      </c>
      <c r="M20" s="6">
        <f t="shared" si="8"/>
        <v>0.16228451911606653</v>
      </c>
      <c r="N20" s="6">
        <f t="shared" si="9"/>
        <v>0.3504938994813922</v>
      </c>
      <c r="P20" s="6">
        <f t="shared" si="10"/>
        <v>0.1961681000304101</v>
      </c>
      <c r="Q20" s="6">
        <f t="shared" si="11"/>
        <v>0.3855432894295315</v>
      </c>
    </row>
    <row r="21" spans="1:17" ht="12.75">
      <c r="A21">
        <f t="shared" si="5"/>
        <v>16</v>
      </c>
      <c r="B21" s="6">
        <f t="shared" si="6"/>
        <v>0.07650490441884164</v>
      </c>
      <c r="D21" s="6">
        <f t="shared" si="0"/>
        <v>0.07650490441884164</v>
      </c>
      <c r="E21" s="6">
        <f t="shared" si="1"/>
        <v>0.2393920493691634</v>
      </c>
      <c r="G21" s="6">
        <f t="shared" si="2"/>
        <v>0.09563113052355206</v>
      </c>
      <c r="H21" s="6">
        <f t="shared" si="3"/>
        <v>0.26333125430607973</v>
      </c>
      <c r="J21" s="6">
        <f t="shared" si="4"/>
        <v>0.1180631241031507</v>
      </c>
      <c r="K21" s="6">
        <f t="shared" si="7"/>
        <v>0.2896643797366878</v>
      </c>
      <c r="M21" s="6">
        <f t="shared" si="8"/>
        <v>0.14414683756780028</v>
      </c>
      <c r="N21" s="6">
        <f t="shared" si="9"/>
        <v>0.31863081771035656</v>
      </c>
      <c r="P21" s="6">
        <f t="shared" si="10"/>
        <v>0.17424343002701131</v>
      </c>
      <c r="Q21" s="6">
        <f t="shared" si="11"/>
        <v>0.3504938994813922</v>
      </c>
    </row>
    <row r="22" spans="1:17" ht="12.75">
      <c r="A22">
        <f t="shared" si="5"/>
        <v>17</v>
      </c>
      <c r="B22" s="6">
        <f t="shared" si="6"/>
        <v>0.06819865765336741</v>
      </c>
      <c r="D22" s="6">
        <f t="shared" si="0"/>
        <v>0.06819865765336741</v>
      </c>
      <c r="E22" s="6">
        <f t="shared" si="1"/>
        <v>0.21762913579014853</v>
      </c>
      <c r="G22" s="6">
        <f t="shared" si="2"/>
        <v>0.08524832206670928</v>
      </c>
      <c r="H22" s="6">
        <f t="shared" si="3"/>
        <v>0.2393920493691634</v>
      </c>
      <c r="J22" s="6">
        <f t="shared" si="4"/>
        <v>0.10524484205766578</v>
      </c>
      <c r="K22" s="6">
        <f t="shared" si="7"/>
        <v>0.26333125430607973</v>
      </c>
      <c r="M22" s="6">
        <f t="shared" si="8"/>
        <v>0.12849660948901054</v>
      </c>
      <c r="N22" s="6">
        <f t="shared" si="9"/>
        <v>0.2896643797366878</v>
      </c>
      <c r="P22" s="6">
        <f t="shared" si="10"/>
        <v>0.15532557190979296</v>
      </c>
      <c r="Q22" s="6">
        <f t="shared" si="11"/>
        <v>0.31863081771035656</v>
      </c>
    </row>
    <row r="23" spans="1:17" ht="12.75">
      <c r="A23">
        <f t="shared" si="5"/>
        <v>18</v>
      </c>
      <c r="B23" s="6">
        <f t="shared" si="6"/>
        <v>0.06099991045662308</v>
      </c>
      <c r="D23" s="6">
        <f t="shared" si="0"/>
        <v>0.06099991045662308</v>
      </c>
      <c r="E23" s="6">
        <f t="shared" si="1"/>
        <v>0.19784466890013502</v>
      </c>
      <c r="G23" s="6">
        <f t="shared" si="2"/>
        <v>0.07624988807077886</v>
      </c>
      <c r="H23" s="6">
        <f t="shared" si="3"/>
        <v>0.21762913579014853</v>
      </c>
      <c r="J23" s="6">
        <f t="shared" si="4"/>
        <v>0.09413566428491217</v>
      </c>
      <c r="K23" s="6">
        <f t="shared" si="7"/>
        <v>0.2393920493691634</v>
      </c>
      <c r="M23" s="6">
        <f t="shared" si="8"/>
        <v>0.11493307848739276</v>
      </c>
      <c r="N23" s="6">
        <f t="shared" si="9"/>
        <v>0.26333125430607973</v>
      </c>
      <c r="P23" s="6">
        <f t="shared" si="10"/>
        <v>0.13893009487487037</v>
      </c>
      <c r="Q23" s="6">
        <f t="shared" si="11"/>
        <v>0.2896643797366878</v>
      </c>
    </row>
    <row r="24" spans="1:17" ht="12.75">
      <c r="A24">
        <f t="shared" si="5"/>
        <v>19</v>
      </c>
      <c r="B24" s="6">
        <f t="shared" si="6"/>
        <v>0.05473505478810504</v>
      </c>
      <c r="D24" s="6">
        <f t="shared" si="0"/>
        <v>0.05473505478810504</v>
      </c>
      <c r="E24" s="6">
        <f t="shared" si="1"/>
        <v>0.17985878990921364</v>
      </c>
      <c r="G24" s="6">
        <f t="shared" si="2"/>
        <v>0.0684188184851313</v>
      </c>
      <c r="H24" s="6">
        <f t="shared" si="3"/>
        <v>0.19784466890013502</v>
      </c>
      <c r="J24" s="6">
        <f t="shared" si="4"/>
        <v>0.08446767714213742</v>
      </c>
      <c r="K24" s="6">
        <f t="shared" si="7"/>
        <v>0.21762913579014853</v>
      </c>
      <c r="M24" s="6">
        <f t="shared" si="8"/>
        <v>0.10312914069679568</v>
      </c>
      <c r="N24" s="6">
        <f t="shared" si="9"/>
        <v>0.2393920493691634</v>
      </c>
      <c r="P24" s="6">
        <f t="shared" si="10"/>
        <v>0.12466159864447829</v>
      </c>
      <c r="Q24" s="6">
        <f t="shared" si="11"/>
        <v>0.26333125430607973</v>
      </c>
    </row>
    <row r="25" spans="1:17" ht="12.75">
      <c r="A25">
        <f t="shared" si="5"/>
        <v>20</v>
      </c>
      <c r="B25" s="6">
        <f t="shared" si="6"/>
        <v>0.049261549309294536</v>
      </c>
      <c r="D25" s="6">
        <f t="shared" si="0"/>
        <v>0.049261549309294536</v>
      </c>
      <c r="E25" s="6">
        <f t="shared" si="1"/>
        <v>0.16350799082655781</v>
      </c>
      <c r="G25" s="6">
        <f t="shared" si="2"/>
        <v>0.061576936636618174</v>
      </c>
      <c r="H25" s="6">
        <f t="shared" si="3"/>
        <v>0.17985878990921364</v>
      </c>
      <c r="J25" s="6">
        <f t="shared" si="4"/>
        <v>0.07602090942792368</v>
      </c>
      <c r="K25" s="6">
        <f t="shared" si="7"/>
        <v>0.19784466890013502</v>
      </c>
      <c r="M25" s="6">
        <f t="shared" si="8"/>
        <v>0.09281622662711611</v>
      </c>
      <c r="N25" s="6">
        <f t="shared" si="9"/>
        <v>0.21762913579014853</v>
      </c>
      <c r="P25" s="6">
        <f t="shared" si="10"/>
        <v>0.11219543878003047</v>
      </c>
      <c r="Q25" s="6">
        <f t="shared" si="11"/>
        <v>0.2393920493691634</v>
      </c>
    </row>
    <row r="26" spans="1:17" ht="12.75">
      <c r="A26">
        <f t="shared" si="5"/>
        <v>21</v>
      </c>
      <c r="B26" s="6">
        <f t="shared" si="6"/>
        <v>0.04446170604326072</v>
      </c>
      <c r="D26" s="6">
        <f t="shared" si="0"/>
        <v>0.04446170604326072</v>
      </c>
      <c r="E26" s="6">
        <f t="shared" si="1"/>
        <v>0.1486436280241435</v>
      </c>
      <c r="G26" s="6">
        <f t="shared" si="2"/>
        <v>0.055577132554075905</v>
      </c>
      <c r="H26" s="6">
        <f t="shared" si="3"/>
        <v>0.16350799082655781</v>
      </c>
      <c r="J26" s="6">
        <f t="shared" si="4"/>
        <v>0.06861374389392087</v>
      </c>
      <c r="K26" s="6">
        <f t="shared" si="7"/>
        <v>0.17985878990921364</v>
      </c>
      <c r="M26" s="6">
        <f t="shared" si="8"/>
        <v>0.08377259428908944</v>
      </c>
      <c r="N26" s="6">
        <f t="shared" si="9"/>
        <v>0.19784466890013502</v>
      </c>
      <c r="P26" s="6">
        <f t="shared" si="10"/>
        <v>0.10126357551428393</v>
      </c>
      <c r="Q26" s="6">
        <f t="shared" si="11"/>
        <v>0.21762913579014853</v>
      </c>
    </row>
    <row r="27" spans="1:17" ht="12.75">
      <c r="A27">
        <f t="shared" si="5"/>
        <v>22</v>
      </c>
      <c r="B27" s="6">
        <f t="shared" si="6"/>
        <v>0.04023784396915095</v>
      </c>
      <c r="D27" s="6">
        <f t="shared" si="0"/>
        <v>0.04023784396915095</v>
      </c>
      <c r="E27" s="6">
        <f t="shared" si="1"/>
        <v>0.13513057093103953</v>
      </c>
      <c r="G27" s="6">
        <f t="shared" si="2"/>
        <v>0.050297304961438694</v>
      </c>
      <c r="H27" s="6">
        <f t="shared" si="3"/>
        <v>0.1486436280241435</v>
      </c>
      <c r="J27" s="6">
        <f t="shared" si="4"/>
        <v>0.062095438223998385</v>
      </c>
      <c r="K27" s="6">
        <f t="shared" si="7"/>
        <v>0.16350799082655781</v>
      </c>
      <c r="M27" s="6">
        <f t="shared" si="8"/>
        <v>0.07581419783162593</v>
      </c>
      <c r="N27" s="6">
        <f t="shared" si="9"/>
        <v>0.17985878990921364</v>
      </c>
      <c r="P27" s="6">
        <f t="shared" si="10"/>
        <v>0.09164353584042696</v>
      </c>
      <c r="Q27" s="6">
        <f t="shared" si="11"/>
        <v>0.19784466890013502</v>
      </c>
    </row>
    <row r="28" spans="1:17" ht="12.75">
      <c r="A28">
        <f t="shared" si="5"/>
        <v>23</v>
      </c>
      <c r="B28" s="6">
        <f t="shared" si="6"/>
        <v>0.03650848282079062</v>
      </c>
      <c r="D28" s="6">
        <f t="shared" si="0"/>
        <v>0.03650848282079062</v>
      </c>
      <c r="E28" s="6">
        <f t="shared" si="1"/>
        <v>0.12284597357367227</v>
      </c>
      <c r="G28" s="6">
        <f t="shared" si="2"/>
        <v>0.04563560352598828</v>
      </c>
      <c r="H28" s="6">
        <f t="shared" si="3"/>
        <v>0.13513057093103953</v>
      </c>
      <c r="J28" s="6">
        <f t="shared" si="4"/>
        <v>0.056340251266652194</v>
      </c>
      <c r="K28" s="6">
        <f t="shared" si="7"/>
        <v>0.1486436280241435</v>
      </c>
      <c r="M28" s="6">
        <f t="shared" si="8"/>
        <v>0.06878751608137768</v>
      </c>
      <c r="N28" s="6">
        <f t="shared" si="9"/>
        <v>0.16350799082655781</v>
      </c>
      <c r="P28" s="6">
        <f t="shared" si="10"/>
        <v>0.08314974471375323</v>
      </c>
      <c r="Q28" s="6">
        <f t="shared" si="11"/>
        <v>0.17985878990921364</v>
      </c>
    </row>
    <row r="29" spans="1:17" ht="12.75">
      <c r="A29">
        <f t="shared" si="5"/>
        <v>24</v>
      </c>
      <c r="B29" s="6">
        <f t="shared" si="6"/>
        <v>0.033205334375100044</v>
      </c>
      <c r="D29" s="6">
        <f t="shared" si="0"/>
        <v>0.033205334375100044</v>
      </c>
      <c r="E29" s="6">
        <f t="shared" si="1"/>
        <v>0.11167815779424752</v>
      </c>
      <c r="G29" s="6">
        <f t="shared" si="2"/>
        <v>0.04150666796887506</v>
      </c>
      <c r="H29" s="6">
        <f t="shared" si="3"/>
        <v>0.12284597357367227</v>
      </c>
      <c r="J29" s="6">
        <f t="shared" si="4"/>
        <v>0.05124279996157415</v>
      </c>
      <c r="K29" s="6">
        <f t="shared" si="7"/>
        <v>0.13513057093103953</v>
      </c>
      <c r="M29" s="6">
        <f t="shared" si="8"/>
        <v>0.06256388367401496</v>
      </c>
      <c r="N29" s="6">
        <f t="shared" si="9"/>
        <v>0.1486436280241435</v>
      </c>
      <c r="P29" s="6">
        <f t="shared" si="10"/>
        <v>0.07562667257298511</v>
      </c>
      <c r="Q29" s="6">
        <f t="shared" si="11"/>
        <v>0.16350799082655781</v>
      </c>
    </row>
    <row r="30" spans="1:17" ht="12.75">
      <c r="A30">
        <f t="shared" si="5"/>
        <v>25</v>
      </c>
      <c r="B30" s="6">
        <f t="shared" si="6"/>
        <v>0.03027090947683539</v>
      </c>
      <c r="D30" s="6">
        <f t="shared" si="0"/>
        <v>0.03027090947683539</v>
      </c>
      <c r="E30" s="6">
        <f t="shared" si="1"/>
        <v>0.10152559799477048</v>
      </c>
      <c r="G30" s="6">
        <f t="shared" si="2"/>
        <v>0.03783863684604424</v>
      </c>
      <c r="H30" s="6">
        <f t="shared" si="3"/>
        <v>0.11167815779424752</v>
      </c>
      <c r="J30" s="6">
        <f t="shared" si="4"/>
        <v>0.04671436647659783</v>
      </c>
      <c r="K30" s="6">
        <f t="shared" si="7"/>
        <v>0.12284597357367227</v>
      </c>
      <c r="M30" s="6">
        <f t="shared" si="8"/>
        <v>0.057034982326078745</v>
      </c>
      <c r="N30" s="6">
        <f t="shared" si="9"/>
        <v>0.13513057093103953</v>
      </c>
      <c r="P30" s="6">
        <f t="shared" si="10"/>
        <v>0.06894338522932596</v>
      </c>
      <c r="Q30" s="6">
        <f t="shared" si="11"/>
        <v>0.1486436280241435</v>
      </c>
    </row>
    <row r="31" spans="1:17" ht="12.75">
      <c r="A31">
        <f t="shared" si="5"/>
        <v>26</v>
      </c>
      <c r="B31" s="6">
        <f t="shared" si="6"/>
        <v>0.027656603658381424</v>
      </c>
      <c r="D31" s="6">
        <f t="shared" si="0"/>
        <v>0.027656603658381424</v>
      </c>
      <c r="E31" s="6">
        <f t="shared" si="1"/>
        <v>0.09229599817706405</v>
      </c>
      <c r="G31" s="6">
        <f t="shared" si="2"/>
        <v>0.034570754572976786</v>
      </c>
      <c r="H31" s="6">
        <f t="shared" si="3"/>
        <v>0.10152559799477048</v>
      </c>
      <c r="J31" s="6">
        <f t="shared" si="4"/>
        <v>0.04267994391725529</v>
      </c>
      <c r="K31" s="6">
        <f t="shared" si="7"/>
        <v>0.11167815779424752</v>
      </c>
      <c r="M31" s="6">
        <f t="shared" si="8"/>
        <v>0.052109233852462855</v>
      </c>
      <c r="N31" s="6">
        <f t="shared" si="9"/>
        <v>0.12284597357367227</v>
      </c>
      <c r="P31" s="6">
        <f t="shared" si="10"/>
        <v>0.06298918377770235</v>
      </c>
      <c r="Q31" s="6">
        <f t="shared" si="11"/>
        <v>0.13513057093103953</v>
      </c>
    </row>
    <row r="32" spans="1:17" ht="12.75">
      <c r="A32">
        <f t="shared" si="5"/>
        <v>27</v>
      </c>
      <c r="B32" s="6">
        <f t="shared" si="6"/>
        <v>0.025321157127229214</v>
      </c>
      <c r="D32" s="6">
        <f t="shared" si="0"/>
        <v>0.025321157127229214</v>
      </c>
      <c r="E32" s="6">
        <f t="shared" si="1"/>
        <v>0.08390545288824004</v>
      </c>
      <c r="G32" s="6">
        <f t="shared" si="2"/>
        <v>0.03165144640903652</v>
      </c>
      <c r="H32" s="6">
        <f t="shared" si="3"/>
        <v>0.09229599817706405</v>
      </c>
      <c r="J32" s="6">
        <f t="shared" si="4"/>
        <v>0.03907585976424262</v>
      </c>
      <c r="K32" s="6">
        <f t="shared" si="7"/>
        <v>0.10152559799477048</v>
      </c>
      <c r="M32" s="6">
        <f t="shared" si="8"/>
        <v>0.04770889854936599</v>
      </c>
      <c r="N32" s="6">
        <f t="shared" si="9"/>
        <v>0.11167815779424752</v>
      </c>
      <c r="P32" s="6">
        <f t="shared" si="10"/>
        <v>0.05767009714758526</v>
      </c>
      <c r="Q32" s="6">
        <f t="shared" si="11"/>
        <v>0.12284597357367227</v>
      </c>
    </row>
    <row r="33" spans="1:17" ht="12.75">
      <c r="A33">
        <f t="shared" si="5"/>
        <v>28</v>
      </c>
      <c r="B33" s="6">
        <f t="shared" si="6"/>
        <v>0.023229409364545064</v>
      </c>
      <c r="D33" s="6">
        <f t="shared" si="0"/>
        <v>0.023229409364545064</v>
      </c>
      <c r="E33" s="6">
        <f t="shared" si="1"/>
        <v>0.07627768444385458</v>
      </c>
      <c r="G33" s="6">
        <f t="shared" si="2"/>
        <v>0.02903676170568133</v>
      </c>
      <c r="H33" s="6">
        <f t="shared" si="3"/>
        <v>0.08390545288824004</v>
      </c>
      <c r="J33" s="6">
        <f t="shared" si="4"/>
        <v>0.03584785395763128</v>
      </c>
      <c r="K33" s="6">
        <f t="shared" si="7"/>
        <v>0.09229599817706405</v>
      </c>
      <c r="M33" s="6">
        <f t="shared" si="8"/>
        <v>0.04376772866920098</v>
      </c>
      <c r="N33" s="6">
        <f t="shared" si="9"/>
        <v>0.10152559799477048</v>
      </c>
      <c r="P33" s="6">
        <f t="shared" si="10"/>
        <v>0.05290604564408909</v>
      </c>
      <c r="Q33" s="6">
        <f t="shared" si="11"/>
        <v>0.11167815779424752</v>
      </c>
    </row>
    <row r="34" spans="1:17" ht="12.75">
      <c r="A34">
        <f t="shared" si="5"/>
        <v>29</v>
      </c>
      <c r="B34" s="6">
        <f t="shared" si="6"/>
        <v>0.021351286905283977</v>
      </c>
      <c r="D34" s="6">
        <f t="shared" si="0"/>
        <v>0.021351286905283977</v>
      </c>
      <c r="E34" s="6">
        <f t="shared" si="1"/>
        <v>0.06934334949441325</v>
      </c>
      <c r="G34" s="6">
        <f t="shared" si="2"/>
        <v>0.026689108631604973</v>
      </c>
      <c r="H34" s="6">
        <f t="shared" si="3"/>
        <v>0.07627768444385458</v>
      </c>
      <c r="J34" s="6">
        <f t="shared" si="4"/>
        <v>0.03294951682914194</v>
      </c>
      <c r="K34" s="6">
        <f t="shared" si="7"/>
        <v>0.08390545288824004</v>
      </c>
      <c r="M34" s="6">
        <f t="shared" si="8"/>
        <v>0.040229061244882604</v>
      </c>
      <c r="N34" s="6">
        <f t="shared" si="9"/>
        <v>0.09229599817706405</v>
      </c>
      <c r="P34" s="6">
        <f t="shared" si="10"/>
        <v>0.048628535570737215</v>
      </c>
      <c r="Q34" s="6">
        <f t="shared" si="11"/>
        <v>0.10152559799477048</v>
      </c>
    </row>
    <row r="35" spans="1:17" ht="12.75">
      <c r="A35">
        <f t="shared" si="5"/>
        <v>30</v>
      </c>
      <c r="B35" s="6">
        <f t="shared" si="6"/>
        <v>0.019660976691948998</v>
      </c>
      <c r="D35" s="6">
        <f t="shared" si="0"/>
        <v>0.019660976691948998</v>
      </c>
      <c r="E35" s="6">
        <f t="shared" si="1"/>
        <v>0.06303940863128477</v>
      </c>
      <c r="G35" s="6">
        <f t="shared" si="2"/>
        <v>0.02457622086493625</v>
      </c>
      <c r="H35" s="6">
        <f t="shared" si="3"/>
        <v>0.06934334949441325</v>
      </c>
      <c r="J35" s="6">
        <f t="shared" si="4"/>
        <v>0.030341013413501546</v>
      </c>
      <c r="K35" s="6">
        <f t="shared" si="7"/>
        <v>0.07627768444385458</v>
      </c>
      <c r="M35" s="6">
        <f t="shared" si="8"/>
        <v>0.03704426056299607</v>
      </c>
      <c r="N35" s="6">
        <f t="shared" si="9"/>
        <v>0.08390545288824004</v>
      </c>
      <c r="P35" s="6">
        <f t="shared" si="10"/>
        <v>0.04477877650472053</v>
      </c>
      <c r="Q35" s="6">
        <f t="shared" si="11"/>
        <v>0.09229599817706405</v>
      </c>
    </row>
    <row r="36" spans="1:17" ht="12.75">
      <c r="A36">
        <f t="shared" si="5"/>
        <v>31</v>
      </c>
      <c r="B36" s="6">
        <f t="shared" si="6"/>
        <v>0.01813624788726724</v>
      </c>
      <c r="D36" s="6">
        <f t="shared" si="0"/>
        <v>0.01813624788726724</v>
      </c>
      <c r="E36" s="6">
        <f t="shared" si="1"/>
        <v>0.057308553301167964</v>
      </c>
      <c r="G36" s="6">
        <f t="shared" si="2"/>
        <v>0.022670309859084053</v>
      </c>
      <c r="H36" s="6">
        <f t="shared" si="3"/>
        <v>0.06303940863128477</v>
      </c>
      <c r="J36" s="6">
        <f t="shared" si="4"/>
        <v>0.027988036863066734</v>
      </c>
      <c r="K36" s="6">
        <f t="shared" si="7"/>
        <v>0.06934334949441325</v>
      </c>
      <c r="M36" s="6">
        <f t="shared" si="8"/>
        <v>0.034171440356069845</v>
      </c>
      <c r="N36" s="6">
        <f t="shared" si="9"/>
        <v>0.07627768444385458</v>
      </c>
      <c r="P36" s="6">
        <f t="shared" si="10"/>
        <v>0.04130613669415036</v>
      </c>
      <c r="Q36" s="6">
        <f t="shared" si="11"/>
        <v>0.08390545288824004</v>
      </c>
    </row>
    <row r="37" spans="1:17" ht="12.75">
      <c r="A37">
        <f t="shared" si="5"/>
        <v>32</v>
      </c>
      <c r="B37" s="6">
        <f t="shared" si="6"/>
        <v>0.01675789304783493</v>
      </c>
      <c r="D37" s="6">
        <f t="shared" si="0"/>
        <v>0.01675789304783493</v>
      </c>
      <c r="E37" s="6">
        <f t="shared" si="1"/>
        <v>0.0520986848192436</v>
      </c>
      <c r="G37" s="6">
        <f t="shared" si="2"/>
        <v>0.020947366309793665</v>
      </c>
      <c r="H37" s="6">
        <f t="shared" si="3"/>
        <v>0.057308553301167964</v>
      </c>
      <c r="J37" s="6">
        <f t="shared" si="4"/>
        <v>0.025860946061473662</v>
      </c>
      <c r="K37" s="6">
        <f t="shared" si="7"/>
        <v>0.06303940863128477</v>
      </c>
      <c r="M37" s="6">
        <f t="shared" si="8"/>
        <v>0.03157441088900854</v>
      </c>
      <c r="N37" s="6">
        <f t="shared" si="9"/>
        <v>0.06934334949441325</v>
      </c>
      <c r="P37" s="6">
        <f t="shared" si="10"/>
        <v>0.03816687030539494</v>
      </c>
      <c r="Q37" s="6">
        <f t="shared" si="11"/>
        <v>0.07627768444385458</v>
      </c>
    </row>
    <row r="38" spans="1:17" ht="12.75">
      <c r="A38">
        <f t="shared" si="5"/>
        <v>33</v>
      </c>
      <c r="B38" s="6">
        <f t="shared" si="6"/>
        <v>0.015509265722702132</v>
      </c>
      <c r="D38" s="6">
        <f aca="true" t="shared" si="12" ref="D38:D69">B38/$B$5</f>
        <v>0.015509265722702132</v>
      </c>
      <c r="E38" s="6">
        <f t="shared" si="1"/>
        <v>0.04736244074476691</v>
      </c>
      <c r="G38" s="6">
        <f t="shared" si="2"/>
        <v>0.019386582153377668</v>
      </c>
      <c r="H38" s="6">
        <f t="shared" si="3"/>
        <v>0.0520986848192436</v>
      </c>
      <c r="J38" s="6">
        <f t="shared" si="4"/>
        <v>0.023934052041206997</v>
      </c>
      <c r="K38" s="6">
        <f t="shared" si="7"/>
        <v>0.057308553301167964</v>
      </c>
      <c r="M38" s="6">
        <f t="shared" si="8"/>
        <v>0.029221807724729473</v>
      </c>
      <c r="N38" s="6">
        <f t="shared" si="9"/>
        <v>0.06303940863128477</v>
      </c>
      <c r="P38" s="6">
        <f t="shared" si="10"/>
        <v>0.035323064282640024</v>
      </c>
      <c r="Q38" s="6">
        <f t="shared" si="11"/>
        <v>0.06934334949441325</v>
      </c>
    </row>
    <row r="39" spans="1:17" ht="12.75">
      <c r="A39">
        <f t="shared" si="5"/>
        <v>34</v>
      </c>
      <c r="B39" s="6">
        <f t="shared" si="6"/>
        <v>0.014375896304504669</v>
      </c>
      <c r="D39" s="6">
        <f t="shared" si="12"/>
        <v>0.014375896304504669</v>
      </c>
      <c r="E39" s="6">
        <f t="shared" si="1"/>
        <v>0.04305676431342446</v>
      </c>
      <c r="G39" s="6">
        <f aca="true" t="shared" si="13" ref="G39:G70">B39/$B$6</f>
        <v>0.017969870380630838</v>
      </c>
      <c r="H39" s="6">
        <f t="shared" si="3"/>
        <v>0.04736244074476691</v>
      </c>
      <c r="J39" s="6">
        <f t="shared" si="4"/>
        <v>0.02218502516127264</v>
      </c>
      <c r="K39" s="6">
        <f t="shared" si="7"/>
        <v>0.0520986848192436</v>
      </c>
      <c r="M39" s="6">
        <f t="shared" si="8"/>
        <v>0.027086367929460783</v>
      </c>
      <c r="N39" s="6">
        <f t="shared" si="9"/>
        <v>0.057308553301167964</v>
      </c>
      <c r="P39" s="6">
        <f t="shared" si="10"/>
        <v>0.03274176343121633</v>
      </c>
      <c r="Q39" s="6">
        <f t="shared" si="11"/>
        <v>0.06303940863128477</v>
      </c>
    </row>
    <row r="40" spans="1:17" ht="12.75">
      <c r="A40">
        <f t="shared" si="5"/>
        <v>35</v>
      </c>
      <c r="B40" s="6">
        <f t="shared" si="6"/>
        <v>0.013345171663804334</v>
      </c>
      <c r="D40" s="6">
        <f t="shared" si="12"/>
        <v>0.013345171663804334</v>
      </c>
      <c r="E40" s="6">
        <f t="shared" si="1"/>
        <v>0.039142513012204054</v>
      </c>
      <c r="G40" s="6">
        <f t="shared" si="13"/>
        <v>0.016681464579755417</v>
      </c>
      <c r="H40" s="6">
        <f t="shared" si="3"/>
        <v>0.04305676431342446</v>
      </c>
      <c r="J40" s="6">
        <f aca="true" t="shared" si="14" ref="J40:J71">B40/$B$7</f>
        <v>0.020594400715747432</v>
      </c>
      <c r="K40" s="6">
        <f t="shared" si="7"/>
        <v>0.04736244074476691</v>
      </c>
      <c r="M40" s="6">
        <f t="shared" si="8"/>
        <v>0.025144326455273026</v>
      </c>
      <c r="N40" s="6">
        <f t="shared" si="9"/>
        <v>0.0520986848192436</v>
      </c>
      <c r="P40" s="6">
        <f t="shared" si="10"/>
        <v>0.030394240770110253</v>
      </c>
      <c r="Q40" s="6">
        <f t="shared" si="11"/>
        <v>0.057308553301167964</v>
      </c>
    </row>
    <row r="41" spans="1:17" ht="12.75">
      <c r="A41">
        <f t="shared" si="5"/>
        <v>36</v>
      </c>
      <c r="B41" s="6">
        <f t="shared" si="6"/>
        <v>0.012406066991166252</v>
      </c>
      <c r="D41" s="6">
        <f t="shared" si="12"/>
        <v>0.012406066991166252</v>
      </c>
      <c r="E41" s="6">
        <f t="shared" si="1"/>
        <v>0.03558410273836731</v>
      </c>
      <c r="G41" s="6">
        <f t="shared" si="13"/>
        <v>0.015507583738957815</v>
      </c>
      <c r="H41" s="6">
        <f t="shared" si="3"/>
        <v>0.039142513012204054</v>
      </c>
      <c r="J41" s="6">
        <f t="shared" si="14"/>
        <v>0.019145165109824464</v>
      </c>
      <c r="K41" s="6">
        <f t="shared" si="7"/>
        <v>0.04305676431342446</v>
      </c>
      <c r="M41" s="6">
        <f aca="true" t="shared" si="15" ref="M41:M72">B41/$B$8</f>
        <v>0.023374910889901963</v>
      </c>
      <c r="N41" s="6">
        <f t="shared" si="9"/>
        <v>0.04736244074476691</v>
      </c>
      <c r="P41" s="6">
        <f t="shared" si="10"/>
        <v>0.028255386789991385</v>
      </c>
      <c r="Q41" s="6">
        <f t="shared" si="11"/>
        <v>0.0520986848192436</v>
      </c>
    </row>
    <row r="42" spans="1:17" ht="12.75">
      <c r="A42">
        <f t="shared" si="5"/>
        <v>37</v>
      </c>
      <c r="B42" s="6">
        <f t="shared" si="6"/>
        <v>0.011548920544503856</v>
      </c>
      <c r="D42" s="6">
        <f t="shared" si="12"/>
        <v>0.011548920544503856</v>
      </c>
      <c r="E42" s="6">
        <f t="shared" si="1"/>
        <v>0.03234918430760665</v>
      </c>
      <c r="G42" s="6">
        <f t="shared" si="13"/>
        <v>0.014436150680629822</v>
      </c>
      <c r="H42" s="6">
        <f t="shared" si="3"/>
        <v>0.03558410273836731</v>
      </c>
      <c r="J42" s="6">
        <f t="shared" si="14"/>
        <v>0.01782240824769114</v>
      </c>
      <c r="K42" s="6">
        <f t="shared" si="7"/>
        <v>0.039142513012204054</v>
      </c>
      <c r="M42" s="6">
        <f t="shared" si="15"/>
        <v>0.021759917046599644</v>
      </c>
      <c r="N42" s="6">
        <f t="shared" si="9"/>
        <v>0.04305676431342446</v>
      </c>
      <c r="P42" s="6">
        <f aca="true" t="shared" si="16" ref="P42:P73">B42/$B$9</f>
        <v>0.026303196429955614</v>
      </c>
      <c r="Q42" s="6">
        <f t="shared" si="11"/>
        <v>0.04736244074476691</v>
      </c>
    </row>
    <row r="43" spans="1:17" ht="12.75">
      <c r="A43">
        <f t="shared" si="5"/>
        <v>38</v>
      </c>
      <c r="B43" s="6">
        <f t="shared" si="6"/>
        <v>0.010765243793269666</v>
      </c>
      <c r="D43" s="6">
        <f t="shared" si="12"/>
        <v>0.010765243793269666</v>
      </c>
      <c r="E43" s="6">
        <f t="shared" si="1"/>
        <v>0.0294083493705515</v>
      </c>
      <c r="G43" s="6">
        <f t="shared" si="13"/>
        <v>0.013456554741587084</v>
      </c>
      <c r="H43" s="6">
        <f t="shared" si="3"/>
        <v>0.03234918430760665</v>
      </c>
      <c r="J43" s="6">
        <f t="shared" si="14"/>
        <v>0.01661303054516924</v>
      </c>
      <c r="K43" s="6">
        <f t="shared" si="7"/>
        <v>0.03558410273836731</v>
      </c>
      <c r="M43" s="6">
        <f t="shared" si="15"/>
        <v>0.020283351247008957</v>
      </c>
      <c r="N43" s="6">
        <f t="shared" si="9"/>
        <v>0.039142513012204054</v>
      </c>
      <c r="P43" s="6">
        <f t="shared" si="16"/>
        <v>0.024518336672208627</v>
      </c>
      <c r="Q43" s="6">
        <f t="shared" si="11"/>
        <v>0.04305676431342446</v>
      </c>
    </row>
    <row r="44" spans="1:17" ht="12.75">
      <c r="A44">
        <f t="shared" si="5"/>
        <v>39</v>
      </c>
      <c r="B44" s="6">
        <f t="shared" si="6"/>
        <v>0.010047560873718355</v>
      </c>
      <c r="D44" s="6">
        <f t="shared" si="12"/>
        <v>0.010047560873718355</v>
      </c>
      <c r="E44" s="6">
        <f t="shared" si="1"/>
        <v>0.02673486306413772</v>
      </c>
      <c r="G44" s="6">
        <f t="shared" si="13"/>
        <v>0.012559451092147945</v>
      </c>
      <c r="H44" s="6">
        <f t="shared" si="3"/>
        <v>0.0294083493705515</v>
      </c>
      <c r="J44" s="6">
        <f t="shared" si="14"/>
        <v>0.015505495175491291</v>
      </c>
      <c r="K44" s="6">
        <f t="shared" si="7"/>
        <v>0.03234918430760665</v>
      </c>
      <c r="M44" s="6">
        <f t="shared" si="15"/>
        <v>0.018931127830541693</v>
      </c>
      <c r="N44" s="6">
        <f t="shared" si="9"/>
        <v>0.03558410273836731</v>
      </c>
      <c r="P44" s="6">
        <f t="shared" si="16"/>
        <v>0.022883780894061387</v>
      </c>
      <c r="Q44" s="6">
        <f t="shared" si="11"/>
        <v>0.039142513012204054</v>
      </c>
    </row>
    <row r="45" spans="1:17" ht="12.75">
      <c r="A45">
        <f t="shared" si="5"/>
        <v>40</v>
      </c>
      <c r="B45" s="6">
        <f t="shared" si="6"/>
        <v>0.009389272402681637</v>
      </c>
      <c r="D45" s="6">
        <f t="shared" si="12"/>
        <v>0.009389272402681637</v>
      </c>
      <c r="E45" s="6">
        <f t="shared" si="1"/>
        <v>0.024304420967397926</v>
      </c>
      <c r="G45" s="6">
        <f t="shared" si="13"/>
        <v>0.011736590503352047</v>
      </c>
      <c r="H45" s="6">
        <f t="shared" si="3"/>
        <v>0.02673486306413772</v>
      </c>
      <c r="J45" s="6">
        <f t="shared" si="14"/>
        <v>0.014489617905372898</v>
      </c>
      <c r="K45" s="6">
        <f t="shared" si="7"/>
        <v>0.0294083493705515</v>
      </c>
      <c r="M45" s="6">
        <f t="shared" si="15"/>
        <v>0.017690812558885514</v>
      </c>
      <c r="N45" s="6">
        <f t="shared" si="9"/>
        <v>0.03234918430760665</v>
      </c>
      <c r="P45" s="6">
        <f t="shared" si="16"/>
        <v>0.02138449869755392</v>
      </c>
      <c r="Q45" s="6">
        <f t="shared" si="11"/>
        <v>0.03558410273836731</v>
      </c>
    </row>
    <row r="46" spans="1:17" ht="12.75">
      <c r="A46">
        <f t="shared" si="5"/>
        <v>41</v>
      </c>
      <c r="B46" s="6">
        <f t="shared" si="6"/>
        <v>0.008784539603864853</v>
      </c>
      <c r="D46" s="6">
        <f t="shared" si="12"/>
        <v>0.008784539603864853</v>
      </c>
      <c r="E46" s="6">
        <f t="shared" si="1"/>
        <v>0.022094928152179935</v>
      </c>
      <c r="G46" s="6">
        <f t="shared" si="13"/>
        <v>0.010980674504831067</v>
      </c>
      <c r="H46" s="6">
        <f t="shared" si="3"/>
        <v>0.024304420967397926</v>
      </c>
      <c r="J46" s="6">
        <f t="shared" si="14"/>
        <v>0.01355638827756922</v>
      </c>
      <c r="K46" s="6">
        <f t="shared" si="7"/>
        <v>0.02673486306413772</v>
      </c>
      <c r="M46" s="6">
        <f t="shared" si="15"/>
        <v>0.016551404292381024</v>
      </c>
      <c r="N46" s="6">
        <f t="shared" si="9"/>
        <v>0.0294083493705515</v>
      </c>
      <c r="P46" s="6">
        <f t="shared" si="16"/>
        <v>0.02000719200177926</v>
      </c>
      <c r="Q46" s="6">
        <f t="shared" si="11"/>
        <v>0.03234918430760665</v>
      </c>
    </row>
    <row r="47" spans="1:17" ht="12.75">
      <c r="A47">
        <f t="shared" si="5"/>
        <v>42</v>
      </c>
      <c r="B47" s="6">
        <f t="shared" si="6"/>
        <v>0.008228185428953413</v>
      </c>
      <c r="D47" s="6">
        <f t="shared" si="12"/>
        <v>0.008228185428953413</v>
      </c>
      <c r="E47" s="6">
        <f t="shared" si="1"/>
        <v>0.020086298320163575</v>
      </c>
      <c r="G47" s="6">
        <f t="shared" si="13"/>
        <v>0.010285231786191767</v>
      </c>
      <c r="H47" s="6">
        <f t="shared" si="3"/>
        <v>0.022094928152179935</v>
      </c>
      <c r="J47" s="6">
        <f t="shared" si="14"/>
        <v>0.012697817019989838</v>
      </c>
      <c r="K47" s="6">
        <f t="shared" si="7"/>
        <v>0.024304420967397926</v>
      </c>
      <c r="M47" s="6">
        <f t="shared" si="15"/>
        <v>0.015503148687196894</v>
      </c>
      <c r="N47" s="6">
        <f t="shared" si="9"/>
        <v>0.02673486306413772</v>
      </c>
      <c r="P47" s="6">
        <f t="shared" si="16"/>
        <v>0.018740069841666575</v>
      </c>
      <c r="Q47" s="6">
        <f t="shared" si="11"/>
        <v>0.0294083493705515</v>
      </c>
    </row>
    <row r="48" spans="1:17" ht="12.75">
      <c r="A48">
        <f t="shared" si="5"/>
        <v>43</v>
      </c>
      <c r="B48" s="6">
        <f t="shared" si="6"/>
        <v>0.007715609943215332</v>
      </c>
      <c r="D48" s="6">
        <f t="shared" si="12"/>
        <v>0.007715609943215332</v>
      </c>
      <c r="E48" s="6">
        <f t="shared" si="1"/>
        <v>0.018260271200148705</v>
      </c>
      <c r="G48" s="6">
        <f t="shared" si="13"/>
        <v>0.009644512429019167</v>
      </c>
      <c r="H48" s="6">
        <f t="shared" si="3"/>
        <v>0.020086298320163575</v>
      </c>
      <c r="J48" s="6">
        <f t="shared" si="14"/>
        <v>0.011906805467924898</v>
      </c>
      <c r="K48" s="6">
        <f t="shared" si="7"/>
        <v>0.022094928152179935</v>
      </c>
      <c r="M48" s="6">
        <f t="shared" si="15"/>
        <v>0.014537378768978072</v>
      </c>
      <c r="N48" s="6">
        <f t="shared" si="9"/>
        <v>0.024304420967397926</v>
      </c>
      <c r="P48" s="6">
        <f t="shared" si="16"/>
        <v>0.017572655654808658</v>
      </c>
      <c r="Q48" s="6">
        <f t="shared" si="11"/>
        <v>0.02673486306413772</v>
      </c>
    </row>
    <row r="49" spans="1:17" ht="12.75">
      <c r="A49">
        <f t="shared" si="5"/>
        <v>44</v>
      </c>
      <c r="B49" s="6">
        <f t="shared" si="6"/>
        <v>0.007242717720889231</v>
      </c>
      <c r="D49" s="6">
        <f t="shared" si="12"/>
        <v>0.007242717720889231</v>
      </c>
      <c r="E49" s="6">
        <f t="shared" si="1"/>
        <v>0.01660024654558973</v>
      </c>
      <c r="G49" s="6">
        <f t="shared" si="13"/>
        <v>0.00905339715111154</v>
      </c>
      <c r="H49" s="6">
        <f t="shared" si="3"/>
        <v>0.018260271200148705</v>
      </c>
      <c r="J49" s="6">
        <f t="shared" si="14"/>
        <v>0.011177033519890791</v>
      </c>
      <c r="K49" s="6">
        <f t="shared" si="7"/>
        <v>0.020086298320163575</v>
      </c>
      <c r="M49" s="6">
        <f t="shared" si="15"/>
        <v>0.013646378134750383</v>
      </c>
      <c r="N49" s="6">
        <f t="shared" si="9"/>
        <v>0.022094928152179935</v>
      </c>
      <c r="P49" s="6">
        <f t="shared" si="16"/>
        <v>0.016495621921126837</v>
      </c>
      <c r="Q49" s="6">
        <f t="shared" si="11"/>
        <v>0.024304420967397926</v>
      </c>
    </row>
    <row r="50" spans="1:17" ht="12.75">
      <c r="A50">
        <f t="shared" si="5"/>
        <v>45</v>
      </c>
      <c r="B50" s="6">
        <f t="shared" si="6"/>
        <v>0.006805855382168928</v>
      </c>
      <c r="D50" s="6">
        <f t="shared" si="12"/>
        <v>0.006805855382168928</v>
      </c>
      <c r="E50" s="6">
        <f t="shared" si="1"/>
        <v>0.015091133223263388</v>
      </c>
      <c r="G50" s="6">
        <f t="shared" si="13"/>
        <v>0.00850731922771116</v>
      </c>
      <c r="H50" s="6">
        <f t="shared" si="3"/>
        <v>0.01660024654558973</v>
      </c>
      <c r="J50" s="6">
        <f t="shared" si="14"/>
        <v>0.010502863244087854</v>
      </c>
      <c r="K50" s="6">
        <f t="shared" si="7"/>
        <v>0.018260271200148705</v>
      </c>
      <c r="M50" s="6">
        <f t="shared" si="15"/>
        <v>0.012823263263130519</v>
      </c>
      <c r="N50" s="6">
        <f t="shared" si="9"/>
        <v>0.020086298320163575</v>
      </c>
      <c r="P50" s="6">
        <f t="shared" si="16"/>
        <v>0.01550064790048744</v>
      </c>
      <c r="Q50" s="6">
        <f t="shared" si="11"/>
        <v>0.022094928152179935</v>
      </c>
    </row>
    <row r="51" spans="1:17" ht="12.75">
      <c r="A51">
        <f t="shared" si="5"/>
        <v>46</v>
      </c>
      <c r="B51" s="6">
        <f t="shared" si="6"/>
        <v>0.0064017577188526485</v>
      </c>
      <c r="D51" s="6">
        <f t="shared" si="12"/>
        <v>0.0064017577188526485</v>
      </c>
      <c r="E51" s="6">
        <f t="shared" si="1"/>
        <v>0.013719212021148534</v>
      </c>
      <c r="G51" s="6">
        <f t="shared" si="13"/>
        <v>0.008002197148565812</v>
      </c>
      <c r="H51" s="6">
        <f t="shared" si="3"/>
        <v>0.015091133223263388</v>
      </c>
      <c r="J51" s="6">
        <f t="shared" si="14"/>
        <v>0.009879255738970139</v>
      </c>
      <c r="K51" s="6">
        <f t="shared" si="7"/>
        <v>0.01660024654558973</v>
      </c>
      <c r="M51" s="6">
        <f t="shared" si="15"/>
        <v>0.012061882006882145</v>
      </c>
      <c r="N51" s="6">
        <f t="shared" si="9"/>
        <v>0.018260271200148705</v>
      </c>
      <c r="P51" s="6">
        <f t="shared" si="16"/>
        <v>0.014580296931396</v>
      </c>
      <c r="Q51" s="6">
        <f t="shared" si="11"/>
        <v>0.020086298320163575</v>
      </c>
    </row>
    <row r="52" spans="1:17" ht="12.75">
      <c r="A52">
        <f t="shared" si="5"/>
        <v>47</v>
      </c>
      <c r="B52" s="6">
        <f t="shared" si="6"/>
        <v>0.006027501113750494</v>
      </c>
      <c r="D52" s="6">
        <f t="shared" si="12"/>
        <v>0.006027501113750494</v>
      </c>
      <c r="E52" s="6">
        <f t="shared" si="1"/>
        <v>0.012472010928316847</v>
      </c>
      <c r="G52" s="6">
        <f t="shared" si="13"/>
        <v>0.007534376392188118</v>
      </c>
      <c r="H52" s="6">
        <f t="shared" si="3"/>
        <v>0.013719212021148534</v>
      </c>
      <c r="J52" s="6">
        <f t="shared" si="14"/>
        <v>0.00930169924961496</v>
      </c>
      <c r="K52" s="6">
        <f t="shared" si="7"/>
        <v>0.015091133223263388</v>
      </c>
      <c r="M52" s="6">
        <f t="shared" si="15"/>
        <v>0.011356725828018267</v>
      </c>
      <c r="N52" s="6">
        <f t="shared" si="9"/>
        <v>0.01660024654558973</v>
      </c>
      <c r="P52" s="6">
        <f t="shared" si="16"/>
        <v>0.013727910341560541</v>
      </c>
      <c r="Q52" s="6">
        <f t="shared" si="11"/>
        <v>0.018260271200148705</v>
      </c>
    </row>
    <row r="53" spans="1:17" ht="12.75">
      <c r="A53">
        <f t="shared" si="5"/>
        <v>48</v>
      </c>
      <c r="B53" s="6">
        <f t="shared" si="6"/>
        <v>0.0056804631708375864</v>
      </c>
      <c r="D53" s="6">
        <f t="shared" si="12"/>
        <v>0.0056804631708375864</v>
      </c>
      <c r="E53" s="6">
        <f t="shared" si="1"/>
        <v>0.011338191753015316</v>
      </c>
      <c r="G53" s="6">
        <f t="shared" si="13"/>
        <v>0.007100578963546983</v>
      </c>
      <c r="H53" s="6">
        <f t="shared" si="3"/>
        <v>0.012472010928316847</v>
      </c>
      <c r="J53" s="6">
        <f t="shared" si="14"/>
        <v>0.008766146868576524</v>
      </c>
      <c r="K53" s="6">
        <f t="shared" si="7"/>
        <v>0.013719212021148534</v>
      </c>
      <c r="M53" s="6">
        <f t="shared" si="15"/>
        <v>0.01070285373488994</v>
      </c>
      <c r="N53" s="6">
        <f t="shared" si="9"/>
        <v>0.015091133223263388</v>
      </c>
      <c r="P53" s="6">
        <f t="shared" si="16"/>
        <v>0.012937515503713116</v>
      </c>
      <c r="Q53" s="6">
        <f t="shared" si="11"/>
        <v>0.01660024654558973</v>
      </c>
    </row>
    <row r="54" spans="1:17" ht="12.75">
      <c r="A54">
        <f t="shared" si="5"/>
        <v>49</v>
      </c>
      <c r="B54" s="6">
        <f t="shared" si="6"/>
        <v>0.005358287647715455</v>
      </c>
      <c r="D54" s="6">
        <f t="shared" si="12"/>
        <v>0.005358287647715455</v>
      </c>
      <c r="E54" s="6">
        <f t="shared" si="1"/>
        <v>0.010307447048195742</v>
      </c>
      <c r="G54" s="6">
        <f t="shared" si="13"/>
        <v>0.006697859559644319</v>
      </c>
      <c r="H54" s="6">
        <f t="shared" si="3"/>
        <v>0.011338191753015316</v>
      </c>
      <c r="J54" s="6">
        <f t="shared" si="14"/>
        <v>0.008268962419313975</v>
      </c>
      <c r="K54" s="6">
        <f t="shared" si="7"/>
        <v>0.012472010928316847</v>
      </c>
      <c r="M54" s="6">
        <f t="shared" si="15"/>
        <v>0.010095826209627528</v>
      </c>
      <c r="N54" s="6">
        <f t="shared" si="9"/>
        <v>0.013719212021148534</v>
      </c>
      <c r="P54" s="6">
        <f t="shared" si="16"/>
        <v>0.012203745967681626</v>
      </c>
      <c r="Q54" s="6">
        <f t="shared" si="11"/>
        <v>0.015091133223263388</v>
      </c>
    </row>
    <row r="55" spans="1:17" ht="12.75">
      <c r="A55">
        <f t="shared" si="5"/>
        <v>50</v>
      </c>
      <c r="B55" s="6">
        <f t="shared" si="6"/>
        <v>0.005058853926225474</v>
      </c>
      <c r="D55" s="6">
        <f t="shared" si="12"/>
        <v>0.005058853926225474</v>
      </c>
      <c r="E55" s="6">
        <f t="shared" si="1"/>
        <v>0.009370406407450673</v>
      </c>
      <c r="G55" s="6">
        <f t="shared" si="13"/>
        <v>0.0063235674077818434</v>
      </c>
      <c r="H55" s="6">
        <f t="shared" si="3"/>
        <v>0.010307447048195742</v>
      </c>
      <c r="J55" s="6">
        <f t="shared" si="14"/>
        <v>0.007806873342940548</v>
      </c>
      <c r="K55" s="6">
        <f t="shared" si="7"/>
        <v>0.011338191753015316</v>
      </c>
      <c r="M55" s="6">
        <f t="shared" si="15"/>
        <v>0.009531647686148344</v>
      </c>
      <c r="N55" s="6">
        <f t="shared" si="9"/>
        <v>0.012472010928316847</v>
      </c>
      <c r="P55" s="6">
        <f t="shared" si="16"/>
        <v>0.011521771928311183</v>
      </c>
      <c r="Q55" s="6">
        <f t="shared" si="11"/>
        <v>0.013719212021148534</v>
      </c>
    </row>
    <row r="56" spans="1:17" ht="12.75">
      <c r="A56">
        <f t="shared" si="5"/>
        <v>51</v>
      </c>
      <c r="B56" s="6">
        <f t="shared" si="6"/>
        <v>0.004780250376665231</v>
      </c>
      <c r="D56" s="6">
        <f t="shared" si="12"/>
        <v>0.004780250376665231</v>
      </c>
      <c r="E56" s="6">
        <f t="shared" si="1"/>
        <v>0.008518551279500611</v>
      </c>
      <c r="G56" s="6">
        <f t="shared" si="13"/>
        <v>0.005975312970831539</v>
      </c>
      <c r="H56" s="6">
        <f t="shared" si="3"/>
        <v>0.009370406407450673</v>
      </c>
      <c r="J56" s="6">
        <f t="shared" si="14"/>
        <v>0.007376929593619184</v>
      </c>
      <c r="K56" s="6">
        <f t="shared" si="7"/>
        <v>0.010307447048195742</v>
      </c>
      <c r="M56" s="6">
        <f t="shared" si="15"/>
        <v>0.009006716364302492</v>
      </c>
      <c r="N56" s="6">
        <f t="shared" si="9"/>
        <v>0.011338191753015316</v>
      </c>
      <c r="P56" s="6">
        <f t="shared" si="16"/>
        <v>0.010887239561244771</v>
      </c>
      <c r="Q56" s="6">
        <f t="shared" si="11"/>
        <v>0.012472010928316847</v>
      </c>
    </row>
    <row r="57" spans="1:17" ht="12.75">
      <c r="A57">
        <f t="shared" si="5"/>
        <v>52</v>
      </c>
      <c r="B57" s="6">
        <f t="shared" si="6"/>
        <v>0.004520751070503404</v>
      </c>
      <c r="D57" s="6">
        <f t="shared" si="12"/>
        <v>0.004520751070503404</v>
      </c>
      <c r="E57" s="6">
        <f t="shared" si="1"/>
        <v>0.007744137526818737</v>
      </c>
      <c r="G57" s="6">
        <f t="shared" si="13"/>
        <v>0.0056509388381292555</v>
      </c>
      <c r="H57" s="6">
        <f t="shared" si="3"/>
        <v>0.008518551279500611</v>
      </c>
      <c r="J57" s="6">
        <f t="shared" si="14"/>
        <v>0.006976467701394143</v>
      </c>
      <c r="K57" s="6">
        <f t="shared" si="7"/>
        <v>0.009370406407450673</v>
      </c>
      <c r="M57" s="6">
        <f t="shared" si="15"/>
        <v>0.0085177803330975</v>
      </c>
      <c r="N57" s="6">
        <f t="shared" si="9"/>
        <v>0.010307447048195742</v>
      </c>
      <c r="P57" s="6">
        <f t="shared" si="16"/>
        <v>0.010296217985062913</v>
      </c>
      <c r="Q57" s="6">
        <f t="shared" si="11"/>
        <v>0.011338191753015316</v>
      </c>
    </row>
    <row r="58" spans="1:17" ht="12.75">
      <c r="A58">
        <f t="shared" si="5"/>
        <v>53</v>
      </c>
      <c r="B58" s="6">
        <f t="shared" si="6"/>
        <v>0.004278795379406039</v>
      </c>
      <c r="D58" s="6">
        <f t="shared" si="12"/>
        <v>0.004278795379406039</v>
      </c>
      <c r="E58" s="6">
        <f t="shared" si="1"/>
        <v>0.00704012502438067</v>
      </c>
      <c r="G58" s="6">
        <f t="shared" si="13"/>
        <v>0.005348494224257549</v>
      </c>
      <c r="H58" s="6">
        <f t="shared" si="3"/>
        <v>0.007744137526818737</v>
      </c>
      <c r="J58" s="6">
        <f t="shared" si="14"/>
        <v>0.006603079289206851</v>
      </c>
      <c r="K58" s="6">
        <f t="shared" si="7"/>
        <v>0.008518551279500611</v>
      </c>
      <c r="M58" s="6">
        <f t="shared" si="15"/>
        <v>0.008061899132171155</v>
      </c>
      <c r="N58" s="6">
        <f t="shared" si="9"/>
        <v>0.009370406407450673</v>
      </c>
      <c r="P58" s="6">
        <f t="shared" si="16"/>
        <v>0.009745152797129968</v>
      </c>
      <c r="Q58" s="6">
        <f t="shared" si="11"/>
        <v>0.010307447048195742</v>
      </c>
    </row>
    <row r="59" spans="1:17" ht="12.75">
      <c r="A59">
        <f t="shared" si="5"/>
        <v>54</v>
      </c>
      <c r="B59" s="6">
        <f t="shared" si="6"/>
        <v>0.0040529700677151646</v>
      </c>
      <c r="D59" s="6">
        <f t="shared" si="12"/>
        <v>0.0040529700677151646</v>
      </c>
      <c r="E59" s="6">
        <f t="shared" si="1"/>
        <v>0.0064001136585278805</v>
      </c>
      <c r="G59" s="6">
        <f t="shared" si="13"/>
        <v>0.005066212584643956</v>
      </c>
      <c r="H59" s="6">
        <f t="shared" si="3"/>
        <v>0.00704012502438067</v>
      </c>
      <c r="J59" s="6">
        <f t="shared" si="14"/>
        <v>0.006254583437832045</v>
      </c>
      <c r="K59" s="6">
        <f t="shared" si="7"/>
        <v>0.007744137526818737</v>
      </c>
      <c r="M59" s="6">
        <f t="shared" si="15"/>
        <v>0.0076364100113065665</v>
      </c>
      <c r="N59" s="6">
        <f t="shared" si="9"/>
        <v>0.008518551279500611</v>
      </c>
      <c r="P59" s="6">
        <f t="shared" si="16"/>
        <v>0.009230825288392553</v>
      </c>
      <c r="Q59" s="6">
        <f t="shared" si="11"/>
        <v>0.009370406407450673</v>
      </c>
    </row>
    <row r="60" spans="1:17" ht="12.75">
      <c r="A60">
        <f t="shared" si="5"/>
        <v>55</v>
      </c>
      <c r="B60" s="6">
        <f t="shared" si="6"/>
        <v>0.0038419935436423205</v>
      </c>
      <c r="D60" s="6">
        <f t="shared" si="12"/>
        <v>0.0038419935436423205</v>
      </c>
      <c r="E60" s="6">
        <f t="shared" si="1"/>
        <v>0.005818285144116255</v>
      </c>
      <c r="G60" s="6">
        <f t="shared" si="13"/>
        <v>0.004802491929552901</v>
      </c>
      <c r="H60" s="6">
        <f t="shared" si="3"/>
        <v>0.0064001136585278805</v>
      </c>
      <c r="J60" s="6">
        <f t="shared" si="14"/>
        <v>0.005929002382164076</v>
      </c>
      <c r="K60" s="6">
        <f t="shared" si="7"/>
        <v>0.00704012502438067</v>
      </c>
      <c r="M60" s="6">
        <f t="shared" si="15"/>
        <v>0.007238898257293349</v>
      </c>
      <c r="N60" s="6">
        <f t="shared" si="9"/>
        <v>0.007744137526818737</v>
      </c>
      <c r="P60" s="6">
        <f t="shared" si="16"/>
        <v>0.008750316574750202</v>
      </c>
      <c r="Q60" s="6">
        <f t="shared" si="11"/>
        <v>0.008518551279500611</v>
      </c>
    </row>
    <row r="61" spans="1:17" ht="12.75">
      <c r="A61">
        <f t="shared" si="5"/>
        <v>56</v>
      </c>
      <c r="B61" s="6">
        <f t="shared" si="6"/>
        <v>0.0036447019832931207</v>
      </c>
      <c r="D61" s="6">
        <f t="shared" si="12"/>
        <v>0.0036447019832931207</v>
      </c>
      <c r="E61" s="6">
        <f t="shared" si="1"/>
        <v>0.005289350131014776</v>
      </c>
      <c r="G61" s="6">
        <f t="shared" si="13"/>
        <v>0.004555877479116401</v>
      </c>
      <c r="H61" s="6">
        <f t="shared" si="3"/>
        <v>0.005818285144116255</v>
      </c>
      <c r="J61" s="6">
        <f t="shared" si="14"/>
        <v>0.00562454009767457</v>
      </c>
      <c r="K61" s="6">
        <f t="shared" si="7"/>
        <v>0.0064001136585278805</v>
      </c>
      <c r="M61" s="6">
        <f t="shared" si="15"/>
        <v>0.006867171049486393</v>
      </c>
      <c r="N61" s="6">
        <f t="shared" si="9"/>
        <v>0.00704012502438067</v>
      </c>
      <c r="P61" s="6">
        <f t="shared" si="16"/>
        <v>0.008300975993884652</v>
      </c>
      <c r="Q61" s="6">
        <f t="shared" si="11"/>
        <v>0.007744137526818737</v>
      </c>
    </row>
    <row r="62" spans="1:17" ht="12.75">
      <c r="A62">
        <f t="shared" si="5"/>
        <v>57</v>
      </c>
      <c r="B62" s="6">
        <f t="shared" si="6"/>
        <v>0.0034600370828062692</v>
      </c>
      <c r="D62" s="6">
        <f t="shared" si="12"/>
        <v>0.0034600370828062692</v>
      </c>
      <c r="E62" s="6">
        <f t="shared" si="1"/>
        <v>0.004808500119104343</v>
      </c>
      <c r="G62" s="6">
        <f t="shared" si="13"/>
        <v>0.004325046353507837</v>
      </c>
      <c r="H62" s="6">
        <f t="shared" si="3"/>
        <v>0.005289350131014776</v>
      </c>
      <c r="J62" s="6">
        <f t="shared" si="14"/>
        <v>0.005339563399392392</v>
      </c>
      <c r="K62" s="6">
        <f t="shared" si="7"/>
        <v>0.005818285144116255</v>
      </c>
      <c r="M62" s="6">
        <f t="shared" si="15"/>
        <v>0.006519234382979083</v>
      </c>
      <c r="N62" s="6">
        <f t="shared" si="9"/>
        <v>0.0064001136585278805</v>
      </c>
      <c r="P62" s="6">
        <f t="shared" si="16"/>
        <v>0.007880393210194495</v>
      </c>
      <c r="Q62" s="6">
        <f t="shared" si="11"/>
        <v>0.00704012502438067</v>
      </c>
    </row>
    <row r="63" spans="1:17" ht="12.75">
      <c r="A63">
        <f t="shared" si="5"/>
        <v>58</v>
      </c>
      <c r="B63" s="6">
        <f t="shared" si="6"/>
        <v>0.003287035228665956</v>
      </c>
      <c r="D63" s="6">
        <f t="shared" si="12"/>
        <v>0.003287035228665956</v>
      </c>
      <c r="E63" s="6">
        <f t="shared" si="1"/>
        <v>0.004371363744640311</v>
      </c>
      <c r="G63" s="6">
        <f t="shared" si="13"/>
        <v>0.004108794035832445</v>
      </c>
      <c r="H63" s="6">
        <f t="shared" si="3"/>
        <v>0.004808500119104343</v>
      </c>
      <c r="J63" s="6">
        <f t="shared" si="14"/>
        <v>0.0050725852294227726</v>
      </c>
      <c r="K63" s="6">
        <f t="shared" si="7"/>
        <v>0.005289350131014776</v>
      </c>
      <c r="M63" s="6">
        <f t="shared" si="15"/>
        <v>0.006193272663830129</v>
      </c>
      <c r="N63" s="6">
        <f t="shared" si="9"/>
        <v>0.005818285144116255</v>
      </c>
      <c r="P63" s="6">
        <f t="shared" si="16"/>
        <v>0.007486373549684772</v>
      </c>
      <c r="Q63" s="6">
        <f t="shared" si="11"/>
        <v>0.0064001136585278805</v>
      </c>
    </row>
    <row r="64" spans="1:17" ht="12.75">
      <c r="A64">
        <f t="shared" si="5"/>
        <v>59</v>
      </c>
      <c r="B64" s="6">
        <f t="shared" si="6"/>
        <v>0.003124817905692831</v>
      </c>
      <c r="D64" s="6">
        <f t="shared" si="12"/>
        <v>0.003124817905692831</v>
      </c>
      <c r="E64" s="6">
        <f t="shared" si="1"/>
        <v>0.003973967040582101</v>
      </c>
      <c r="G64" s="6">
        <f t="shared" si="13"/>
        <v>0.0039060223821160388</v>
      </c>
      <c r="H64" s="6">
        <f t="shared" si="3"/>
        <v>0.004371363744640311</v>
      </c>
      <c r="J64" s="6">
        <f t="shared" si="14"/>
        <v>0.004822249854464246</v>
      </c>
      <c r="K64" s="6">
        <f t="shared" si="7"/>
        <v>0.004808500119104343</v>
      </c>
      <c r="M64" s="6">
        <f t="shared" si="15"/>
        <v>0.005887630636264486</v>
      </c>
      <c r="N64" s="6">
        <f t="shared" si="9"/>
        <v>0.005289350131014776</v>
      </c>
      <c r="P64" s="6">
        <f t="shared" si="16"/>
        <v>0.007116916153726302</v>
      </c>
      <c r="Q64" s="6">
        <f t="shared" si="11"/>
        <v>0.005818285144116255</v>
      </c>
    </row>
    <row r="65" spans="1:17" ht="12.75">
      <c r="A65">
        <f t="shared" si="5"/>
        <v>60</v>
      </c>
      <c r="B65" s="6">
        <f t="shared" si="6"/>
        <v>0.0029725831872103596</v>
      </c>
      <c r="D65" s="6">
        <f t="shared" si="12"/>
        <v>0.0029725831872103596</v>
      </c>
      <c r="E65" s="6">
        <f t="shared" si="1"/>
        <v>0.0036126973096200906</v>
      </c>
      <c r="G65" s="6">
        <f t="shared" si="13"/>
        <v>0.00371572898401295</v>
      </c>
      <c r="H65" s="6">
        <f t="shared" si="3"/>
        <v>0.003973967040582101</v>
      </c>
      <c r="J65" s="6">
        <f t="shared" si="14"/>
        <v>0.004587319733349321</v>
      </c>
      <c r="K65" s="6">
        <f t="shared" si="7"/>
        <v>0.004371363744640311</v>
      </c>
      <c r="M65" s="6">
        <f t="shared" si="15"/>
        <v>0.005600797348856729</v>
      </c>
      <c r="N65" s="6">
        <f t="shared" si="9"/>
        <v>0.004808500119104343</v>
      </c>
      <c r="P65" s="6">
        <f t="shared" si="16"/>
        <v>0.006770194597519123</v>
      </c>
      <c r="Q65" s="6">
        <f t="shared" si="11"/>
        <v>0.005289350131014776</v>
      </c>
    </row>
    <row r="66" spans="1:17" ht="12.75">
      <c r="A66">
        <f t="shared" si="5"/>
        <v>61</v>
      </c>
      <c r="B66" s="6">
        <f t="shared" si="6"/>
        <v>0.0028295981731420133</v>
      </c>
      <c r="D66" s="6">
        <f t="shared" si="12"/>
        <v>0.0028295981731420133</v>
      </c>
      <c r="E66" s="6">
        <f t="shared" si="1"/>
        <v>0.00328427028147281</v>
      </c>
      <c r="G66" s="6">
        <f t="shared" si="13"/>
        <v>0.0035369977164275168</v>
      </c>
      <c r="H66" s="6">
        <f t="shared" si="3"/>
        <v>0.0036126973096200906</v>
      </c>
      <c r="J66" s="6">
        <f t="shared" si="14"/>
        <v>0.004366663847441379</v>
      </c>
      <c r="K66" s="6">
        <f t="shared" si="7"/>
        <v>0.003973967040582101</v>
      </c>
      <c r="M66" s="6">
        <f t="shared" si="15"/>
        <v>0.005331391906759823</v>
      </c>
      <c r="N66" s="6">
        <f t="shared" si="9"/>
        <v>0.004371363744640311</v>
      </c>
      <c r="P66" s="6">
        <f t="shared" si="16"/>
        <v>0.006444539667511875</v>
      </c>
      <c r="Q66" s="6">
        <f t="shared" si="11"/>
        <v>0.004808500119104343</v>
      </c>
    </row>
    <row r="67" spans="1:17" ht="12.75">
      <c r="A67">
        <f t="shared" si="5"/>
        <v>62</v>
      </c>
      <c r="B67" s="6">
        <f t="shared" si="6"/>
        <v>0.0026951922599177678</v>
      </c>
      <c r="D67" s="6">
        <f t="shared" si="12"/>
        <v>0.0026951922599177678</v>
      </c>
      <c r="E67" s="6">
        <f t="shared" si="1"/>
        <v>0.0029857002558843723</v>
      </c>
      <c r="G67" s="6">
        <f t="shared" si="13"/>
        <v>0.00336899032489721</v>
      </c>
      <c r="H67" s="6">
        <f t="shared" si="3"/>
        <v>0.00328427028147281</v>
      </c>
      <c r="J67" s="6">
        <f t="shared" si="14"/>
        <v>0.004159247314687914</v>
      </c>
      <c r="K67" s="6">
        <f t="shared" si="7"/>
        <v>0.0036126973096200906</v>
      </c>
      <c r="M67" s="6">
        <f t="shared" si="15"/>
        <v>0.005078150791188732</v>
      </c>
      <c r="N67" s="6">
        <f t="shared" si="9"/>
        <v>0.003973967040582101</v>
      </c>
      <c r="P67" s="6">
        <f t="shared" si="16"/>
        <v>0.006138424033305061</v>
      </c>
      <c r="Q67" s="6">
        <f t="shared" si="11"/>
        <v>0.004371363744640311</v>
      </c>
    </row>
    <row r="68" spans="1:17" ht="12.75">
      <c r="A68">
        <f t="shared" si="5"/>
        <v>63</v>
      </c>
      <c r="B68" s="6">
        <f t="shared" si="6"/>
        <v>0.0025687511415512553</v>
      </c>
      <c r="D68" s="6">
        <f t="shared" si="12"/>
        <v>0.0025687511415512553</v>
      </c>
      <c r="E68" s="6">
        <f t="shared" si="1"/>
        <v>0.0027142729598948834</v>
      </c>
      <c r="G68" s="6">
        <f t="shared" si="13"/>
        <v>0.0032109389269390693</v>
      </c>
      <c r="H68" s="6">
        <f t="shared" si="3"/>
        <v>0.0029857002558843723</v>
      </c>
      <c r="J68" s="6">
        <f t="shared" si="14"/>
        <v>0.003964122132023543</v>
      </c>
      <c r="K68" s="6">
        <f t="shared" si="7"/>
        <v>0.00328427028147281</v>
      </c>
      <c r="M68" s="6">
        <f t="shared" si="15"/>
        <v>0.004839916556540372</v>
      </c>
      <c r="N68" s="6">
        <f t="shared" si="9"/>
        <v>0.0036126973096200906</v>
      </c>
      <c r="P68" s="6">
        <f t="shared" si="16"/>
        <v>0.0058504485848290206</v>
      </c>
      <c r="Q68" s="6">
        <f t="shared" si="11"/>
        <v>0.003973967040582101</v>
      </c>
    </row>
    <row r="69" spans="1:17" ht="12.75">
      <c r="A69">
        <f t="shared" si="5"/>
        <v>64</v>
      </c>
      <c r="B69" s="6">
        <f t="shared" si="6"/>
        <v>0.0024497114545037582</v>
      </c>
      <c r="D69" s="6">
        <f t="shared" si="12"/>
        <v>0.0024497114545037582</v>
      </c>
      <c r="E69" s="6">
        <f t="shared" si="1"/>
        <v>0.0024675208726317125</v>
      </c>
      <c r="G69" s="6">
        <f t="shared" si="13"/>
        <v>0.003062139318129698</v>
      </c>
      <c r="H69" s="6">
        <f t="shared" si="3"/>
        <v>0.0027142729598948834</v>
      </c>
      <c r="J69" s="6">
        <f t="shared" si="14"/>
        <v>0.0037804189112712323</v>
      </c>
      <c r="K69" s="6">
        <f t="shared" si="7"/>
        <v>0.0029857002558843723</v>
      </c>
      <c r="M69" s="6">
        <f t="shared" si="15"/>
        <v>0.004615627740505574</v>
      </c>
      <c r="N69" s="6">
        <f t="shared" si="9"/>
        <v>0.00328427028147281</v>
      </c>
      <c r="P69" s="6">
        <f t="shared" si="16"/>
        <v>0.005579330235775969</v>
      </c>
      <c r="Q69" s="6">
        <f t="shared" si="11"/>
        <v>0.0036126973096200906</v>
      </c>
    </row>
    <row r="70" spans="1:17" ht="12.75">
      <c r="A70">
        <f t="shared" si="5"/>
        <v>65</v>
      </c>
      <c r="B70" s="6">
        <f t="shared" si="6"/>
        <v>0.0023375559903216587</v>
      </c>
      <c r="D70" s="6">
        <f aca="true" t="shared" si="17" ref="D70:D105">B70/$B$5</f>
        <v>0.0023375559903216587</v>
      </c>
      <c r="E70" s="6">
        <f t="shared" si="1"/>
        <v>0.0022432007933015567</v>
      </c>
      <c r="G70" s="6">
        <f t="shared" si="13"/>
        <v>0.0029219449879020736</v>
      </c>
      <c r="H70" s="6">
        <f t="shared" si="3"/>
        <v>0.0024675208726317125</v>
      </c>
      <c r="J70" s="6">
        <f t="shared" si="14"/>
        <v>0.003607339491237128</v>
      </c>
      <c r="K70" s="6">
        <f t="shared" si="7"/>
        <v>0.0027142729598948834</v>
      </c>
      <c r="M70" s="6">
        <f t="shared" si="15"/>
        <v>0.004404309843952308</v>
      </c>
      <c r="N70" s="6">
        <f t="shared" si="9"/>
        <v>0.0029857002558843723</v>
      </c>
      <c r="P70" s="6">
        <f t="shared" si="16"/>
        <v>0.00532389102016213</v>
      </c>
      <c r="Q70" s="6">
        <f t="shared" si="11"/>
        <v>0.00328427028147281</v>
      </c>
    </row>
    <row r="71" spans="1:17" ht="12.75">
      <c r="A71">
        <f t="shared" si="5"/>
        <v>66</v>
      </c>
      <c r="B71" s="6">
        <f t="shared" si="6"/>
        <v>0.0022318094098071075</v>
      </c>
      <c r="D71" s="6">
        <f t="shared" si="17"/>
        <v>0.0022318094098071075</v>
      </c>
      <c r="E71" s="6">
        <f aca="true" t="shared" si="18" ref="E71:E134">1/1.1^($A71-1)</f>
        <v>0.0020392734484559606</v>
      </c>
      <c r="G71" s="6">
        <f aca="true" t="shared" si="19" ref="G71:G105">B71/$B$6</f>
        <v>0.0027897617622588845</v>
      </c>
      <c r="H71" s="6">
        <f t="shared" si="3"/>
        <v>0.0022432007933015567</v>
      </c>
      <c r="J71" s="6">
        <f t="shared" si="14"/>
        <v>0.003444150323776401</v>
      </c>
      <c r="K71" s="6">
        <f t="shared" si="7"/>
        <v>0.0024675208726317125</v>
      </c>
      <c r="M71" s="6">
        <f t="shared" si="15"/>
        <v>0.0042050672557735124</v>
      </c>
      <c r="N71" s="6">
        <f t="shared" si="9"/>
        <v>0.0027142729598948834</v>
      </c>
      <c r="P71" s="6">
        <f t="shared" si="16"/>
        <v>0.005083048331154795</v>
      </c>
      <c r="Q71" s="6">
        <f t="shared" si="11"/>
        <v>0.0029857002558843723</v>
      </c>
    </row>
    <row r="72" spans="1:17" ht="12.75">
      <c r="A72">
        <f t="shared" si="5"/>
        <v>67</v>
      </c>
      <c r="B72" s="6">
        <f t="shared" si="6"/>
        <v>0.002132034400898084</v>
      </c>
      <c r="D72" s="6">
        <f t="shared" si="17"/>
        <v>0.002132034400898084</v>
      </c>
      <c r="E72" s="6">
        <f t="shared" si="18"/>
        <v>0.0018538849531417822</v>
      </c>
      <c r="G72" s="6">
        <f t="shared" si="19"/>
        <v>0.0026650430011226052</v>
      </c>
      <c r="H72" s="6">
        <f aca="true" t="shared" si="20" ref="H72:H135">1/1.1^($A72-2)</f>
        <v>0.0020392734484559606</v>
      </c>
      <c r="J72" s="6">
        <f aca="true" t="shared" si="21" ref="J72:J105">B72/$B$7</f>
        <v>0.003290176544595809</v>
      </c>
      <c r="K72" s="6">
        <f t="shared" si="7"/>
        <v>0.0022432007933015567</v>
      </c>
      <c r="M72" s="6">
        <f t="shared" si="15"/>
        <v>0.004017076013750697</v>
      </c>
      <c r="N72" s="6">
        <f t="shared" si="9"/>
        <v>0.0024675208726317125</v>
      </c>
      <c r="P72" s="6">
        <f t="shared" si="16"/>
        <v>0.004855806170467876</v>
      </c>
      <c r="Q72" s="6">
        <f t="shared" si="11"/>
        <v>0.0027142729598948834</v>
      </c>
    </row>
    <row r="73" spans="1:17" ht="12.75">
      <c r="A73">
        <f aca="true" t="shared" si="22" ref="A73:A105">A72+1</f>
        <v>68</v>
      </c>
      <c r="B73" s="6">
        <f aca="true" t="shared" si="23" ref="B73:B105">(B$2+A73-1)/(B$1+B$2+A73-1)*B72</f>
        <v>0.002037828229695611</v>
      </c>
      <c r="D73" s="6">
        <f t="shared" si="17"/>
        <v>0.002037828229695611</v>
      </c>
      <c r="E73" s="6">
        <f t="shared" si="18"/>
        <v>0.0016853499574016198</v>
      </c>
      <c r="G73" s="6">
        <f t="shared" si="19"/>
        <v>0.0025472852871195138</v>
      </c>
      <c r="H73" s="6">
        <f t="shared" si="20"/>
        <v>0.0018538849531417822</v>
      </c>
      <c r="J73" s="6">
        <f t="shared" si="21"/>
        <v>0.003144796650764832</v>
      </c>
      <c r="K73" s="6">
        <f aca="true" t="shared" si="24" ref="K73:K136">1/1.1^($A73-3)</f>
        <v>0.0020392734484559606</v>
      </c>
      <c r="M73" s="6">
        <f aca="true" t="shared" si="25" ref="M73:M105">B73/$B$8</f>
        <v>0.0038395773061663647</v>
      </c>
      <c r="N73" s="6">
        <f t="shared" si="9"/>
        <v>0.0022432007933015567</v>
      </c>
      <c r="P73" s="6">
        <f t="shared" si="16"/>
        <v>0.004641247293168133</v>
      </c>
      <c r="Q73" s="6">
        <f t="shared" si="11"/>
        <v>0.0024675208726317125</v>
      </c>
    </row>
    <row r="74" spans="1:17" ht="12.75">
      <c r="A74">
        <f t="shared" si="22"/>
        <v>69</v>
      </c>
      <c r="B74" s="6">
        <f t="shared" si="23"/>
        <v>0.0019488196403525842</v>
      </c>
      <c r="D74" s="6">
        <f t="shared" si="17"/>
        <v>0.0019488196403525842</v>
      </c>
      <c r="E74" s="6">
        <f t="shared" si="18"/>
        <v>0.0015321363249105634</v>
      </c>
      <c r="G74" s="6">
        <f t="shared" si="19"/>
        <v>0.0024360245504407305</v>
      </c>
      <c r="H74" s="6">
        <f t="shared" si="20"/>
        <v>0.0016853499574016198</v>
      </c>
      <c r="J74" s="6">
        <f t="shared" si="21"/>
        <v>0.0030074377165934946</v>
      </c>
      <c r="K74" s="6">
        <f t="shared" si="24"/>
        <v>0.0018538849531417822</v>
      </c>
      <c r="M74" s="6">
        <f t="shared" si="25"/>
        <v>0.0036718716307246155</v>
      </c>
      <c r="N74" s="6">
        <f aca="true" t="shared" si="26" ref="N74:N137">1/1.1^($A74-4)</f>
        <v>0.0020392734484559606</v>
      </c>
      <c r="P74" s="6">
        <f aca="true" t="shared" si="27" ref="P74:P105">B74/$B$9</f>
        <v>0.004438526147029755</v>
      </c>
      <c r="Q74" s="6">
        <f t="shared" si="11"/>
        <v>0.0022432007933015567</v>
      </c>
    </row>
    <row r="75" spans="1:17" ht="12.75">
      <c r="A75">
        <f t="shared" si="22"/>
        <v>70</v>
      </c>
      <c r="B75" s="6">
        <f t="shared" si="23"/>
        <v>0.0018646660649737226</v>
      </c>
      <c r="D75" s="6">
        <f t="shared" si="17"/>
        <v>0.0018646660649737226</v>
      </c>
      <c r="E75" s="6">
        <f t="shared" si="18"/>
        <v>0.0013928512044641486</v>
      </c>
      <c r="G75" s="6">
        <f t="shared" si="19"/>
        <v>0.0023308325812171535</v>
      </c>
      <c r="H75" s="6">
        <f t="shared" si="20"/>
        <v>0.0015321363249105634</v>
      </c>
      <c r="J75" s="6">
        <f t="shared" si="21"/>
        <v>0.0028775710879224117</v>
      </c>
      <c r="K75" s="6">
        <f t="shared" si="24"/>
        <v>0.0016853499574016198</v>
      </c>
      <c r="M75" s="6">
        <f t="shared" si="25"/>
        <v>0.0035133135375796888</v>
      </c>
      <c r="N75" s="6">
        <f t="shared" si="26"/>
        <v>0.0018538849531417822</v>
      </c>
      <c r="P75" s="6">
        <f t="shared" si="27"/>
        <v>0.00424686251795347</v>
      </c>
      <c r="Q75" s="6">
        <f aca="true" t="shared" si="28" ref="Q75:Q138">1/1.1^($A75-5)</f>
        <v>0.0020392734484559606</v>
      </c>
    </row>
    <row r="76" spans="1:17" ht="12.75">
      <c r="A76">
        <f t="shared" si="22"/>
        <v>71</v>
      </c>
      <c r="B76" s="6">
        <f t="shared" si="23"/>
        <v>0.001785051109390575</v>
      </c>
      <c r="D76" s="6">
        <f t="shared" si="17"/>
        <v>0.001785051109390575</v>
      </c>
      <c r="E76" s="6">
        <f t="shared" si="18"/>
        <v>0.0012662283676946804</v>
      </c>
      <c r="G76" s="6">
        <f t="shared" si="19"/>
        <v>0.002231313886738219</v>
      </c>
      <c r="H76" s="6">
        <f t="shared" si="20"/>
        <v>0.0013928512044641486</v>
      </c>
      <c r="J76" s="6">
        <f t="shared" si="21"/>
        <v>0.002754708502145949</v>
      </c>
      <c r="K76" s="6">
        <f t="shared" si="24"/>
        <v>0.0015321363249105634</v>
      </c>
      <c r="M76" s="6">
        <f t="shared" si="25"/>
        <v>0.003363306892154938</v>
      </c>
      <c r="N76" s="6">
        <f t="shared" si="26"/>
        <v>0.0016853499574016198</v>
      </c>
      <c r="P76" s="6">
        <f t="shared" si="27"/>
        <v>0.004065535803703771</v>
      </c>
      <c r="Q76" s="6">
        <f t="shared" si="28"/>
        <v>0.0018538849531417822</v>
      </c>
    </row>
    <row r="77" spans="1:17" ht="12.75">
      <c r="A77">
        <f t="shared" si="22"/>
        <v>72</v>
      </c>
      <c r="B77" s="6">
        <f t="shared" si="23"/>
        <v>0.0017096822847718618</v>
      </c>
      <c r="D77" s="6">
        <f t="shared" si="17"/>
        <v>0.0017096822847718618</v>
      </c>
      <c r="E77" s="6">
        <f t="shared" si="18"/>
        <v>0.0011511166979042548</v>
      </c>
      <c r="G77" s="6">
        <f t="shared" si="19"/>
        <v>0.0021371028559648273</v>
      </c>
      <c r="H77" s="6">
        <f t="shared" si="20"/>
        <v>0.0012662283676946804</v>
      </c>
      <c r="J77" s="6">
        <f t="shared" si="21"/>
        <v>0.0026383985876108984</v>
      </c>
      <c r="K77" s="6">
        <f t="shared" si="24"/>
        <v>0.0013928512044641486</v>
      </c>
      <c r="M77" s="6">
        <f t="shared" si="25"/>
        <v>0.003221300601152841</v>
      </c>
      <c r="N77" s="6">
        <f t="shared" si="26"/>
        <v>0.0015321363249105634</v>
      </c>
      <c r="P77" s="6">
        <f t="shared" si="27"/>
        <v>0.00389387984754739</v>
      </c>
      <c r="Q77" s="6">
        <f t="shared" si="28"/>
        <v>0.0016853499574016198</v>
      </c>
    </row>
    <row r="78" spans="1:17" ht="12.75">
      <c r="A78">
        <f t="shared" si="22"/>
        <v>73</v>
      </c>
      <c r="B78" s="6">
        <f t="shared" si="23"/>
        <v>0.0016382889585945754</v>
      </c>
      <c r="D78" s="6">
        <f t="shared" si="17"/>
        <v>0.0016382889585945754</v>
      </c>
      <c r="E78" s="6">
        <f t="shared" si="18"/>
        <v>0.0010464697253675043</v>
      </c>
      <c r="G78" s="6">
        <f t="shared" si="19"/>
        <v>0.0020478611982432194</v>
      </c>
      <c r="H78" s="6">
        <f t="shared" si="20"/>
        <v>0.0011511166979042548</v>
      </c>
      <c r="J78" s="6">
        <f t="shared" si="21"/>
        <v>0.002528223701534839</v>
      </c>
      <c r="K78" s="6">
        <f t="shared" si="24"/>
        <v>0.0012662283676946804</v>
      </c>
      <c r="M78" s="6">
        <f t="shared" si="25"/>
        <v>0.003086784751873931</v>
      </c>
      <c r="N78" s="6">
        <f t="shared" si="26"/>
        <v>0.0013928512044641486</v>
      </c>
      <c r="P78" s="6">
        <f t="shared" si="27"/>
        <v>0.003731278271495961</v>
      </c>
      <c r="Q78" s="6">
        <f t="shared" si="28"/>
        <v>0.0015321363249105634</v>
      </c>
    </row>
    <row r="79" spans="1:17" ht="12.75">
      <c r="A79">
        <f t="shared" si="22"/>
        <v>74</v>
      </c>
      <c r="B79" s="6">
        <f t="shared" si="23"/>
        <v>0.0015706205016091472</v>
      </c>
      <c r="D79" s="6">
        <f t="shared" si="17"/>
        <v>0.0015706205016091472</v>
      </c>
      <c r="E79" s="6">
        <f t="shared" si="18"/>
        <v>0.0009513361139704584</v>
      </c>
      <c r="G79" s="6">
        <f t="shared" si="19"/>
        <v>0.001963275627011434</v>
      </c>
      <c r="H79" s="6">
        <f t="shared" si="20"/>
        <v>0.0010464697253675043</v>
      </c>
      <c r="J79" s="6">
        <f t="shared" si="21"/>
        <v>0.002423797070384487</v>
      </c>
      <c r="K79" s="6">
        <f t="shared" si="24"/>
        <v>0.0011511166979042548</v>
      </c>
      <c r="M79" s="6">
        <f t="shared" si="25"/>
        <v>0.0029592871208182687</v>
      </c>
      <c r="N79" s="6">
        <f t="shared" si="26"/>
        <v>0.0012662283676946804</v>
      </c>
      <c r="P79" s="6">
        <f t="shared" si="27"/>
        <v>0.003577160255934171</v>
      </c>
      <c r="Q79" s="6">
        <f t="shared" si="28"/>
        <v>0.0013928512044641486</v>
      </c>
    </row>
    <row r="80" spans="1:17" ht="12.75">
      <c r="A80">
        <f t="shared" si="22"/>
        <v>75</v>
      </c>
      <c r="B80" s="6">
        <f t="shared" si="23"/>
        <v>0.0015064446101455478</v>
      </c>
      <c r="D80" s="6">
        <f t="shared" si="17"/>
        <v>0.0015064446101455478</v>
      </c>
      <c r="E80" s="6">
        <f t="shared" si="18"/>
        <v>0.0008648510127004167</v>
      </c>
      <c r="G80" s="6">
        <f t="shared" si="19"/>
        <v>0.001883055762681935</v>
      </c>
      <c r="H80" s="6">
        <f t="shared" si="20"/>
        <v>0.0009513361139704584</v>
      </c>
      <c r="J80" s="6">
        <f t="shared" si="21"/>
        <v>0.002324760200841895</v>
      </c>
      <c r="K80" s="6">
        <f t="shared" si="24"/>
        <v>0.0010464697253675043</v>
      </c>
      <c r="M80" s="6">
        <f t="shared" si="25"/>
        <v>0.002838370012655802</v>
      </c>
      <c r="N80" s="6">
        <f t="shared" si="26"/>
        <v>0.0011511166979042548</v>
      </c>
      <c r="P80" s="6">
        <f t="shared" si="27"/>
        <v>0.0034309967185949257</v>
      </c>
      <c r="Q80" s="6">
        <f t="shared" si="28"/>
        <v>0.0012662283676946804</v>
      </c>
    </row>
    <row r="81" spans="1:17" ht="12.75">
      <c r="A81">
        <f t="shared" si="22"/>
        <v>76</v>
      </c>
      <c r="B81" s="6">
        <f t="shared" si="23"/>
        <v>0.0014455457854800895</v>
      </c>
      <c r="D81" s="6">
        <f t="shared" si="17"/>
        <v>0.0014455457854800895</v>
      </c>
      <c r="E81" s="6">
        <f t="shared" si="18"/>
        <v>0.0007862281933640152</v>
      </c>
      <c r="G81" s="6">
        <f t="shared" si="19"/>
        <v>0.001806932231850112</v>
      </c>
      <c r="H81" s="6">
        <f t="shared" si="20"/>
        <v>0.0008648510127004167</v>
      </c>
      <c r="J81" s="6">
        <f t="shared" si="21"/>
        <v>0.0022307805331482867</v>
      </c>
      <c r="K81" s="6">
        <f t="shared" si="24"/>
        <v>0.0009513361139704584</v>
      </c>
      <c r="M81" s="6">
        <f t="shared" si="25"/>
        <v>0.002723627395122908</v>
      </c>
      <c r="N81" s="6">
        <f t="shared" si="26"/>
        <v>0.0010464697253675043</v>
      </c>
      <c r="P81" s="6">
        <f t="shared" si="27"/>
        <v>0.003292296851247471</v>
      </c>
      <c r="Q81" s="6">
        <f t="shared" si="28"/>
        <v>0.0011511166979042548</v>
      </c>
    </row>
    <row r="82" spans="1:17" ht="12.75">
      <c r="A82">
        <f t="shared" si="22"/>
        <v>77</v>
      </c>
      <c r="B82" s="6">
        <f t="shared" si="23"/>
        <v>0.001387723954060886</v>
      </c>
      <c r="D82" s="6">
        <f t="shared" si="17"/>
        <v>0.001387723954060886</v>
      </c>
      <c r="E82" s="6">
        <f t="shared" si="18"/>
        <v>0.0007147529030581955</v>
      </c>
      <c r="G82" s="6">
        <f t="shared" si="19"/>
        <v>0.0017346549425761076</v>
      </c>
      <c r="H82" s="6">
        <f t="shared" si="20"/>
        <v>0.0007862281933640152</v>
      </c>
      <c r="J82" s="6">
        <f t="shared" si="21"/>
        <v>0.0021415493118223552</v>
      </c>
      <c r="K82" s="6">
        <f t="shared" si="24"/>
        <v>0.0008648510127004167</v>
      </c>
      <c r="M82" s="6">
        <f t="shared" si="25"/>
        <v>0.002614682299317992</v>
      </c>
      <c r="N82" s="6">
        <f t="shared" si="26"/>
        <v>0.0009513361139704584</v>
      </c>
      <c r="P82" s="6">
        <f t="shared" si="27"/>
        <v>0.003160604977197573</v>
      </c>
      <c r="Q82" s="6">
        <f t="shared" si="28"/>
        <v>0.0010464697253675043</v>
      </c>
    </row>
    <row r="83" spans="1:17" ht="12.75">
      <c r="A83">
        <f t="shared" si="22"/>
        <v>78</v>
      </c>
      <c r="B83" s="6">
        <f t="shared" si="23"/>
        <v>0.0013327932142126427</v>
      </c>
      <c r="D83" s="6">
        <f t="shared" si="17"/>
        <v>0.0013327932142126427</v>
      </c>
      <c r="E83" s="6">
        <f t="shared" si="18"/>
        <v>0.0006497753664165413</v>
      </c>
      <c r="G83" s="6">
        <f t="shared" si="19"/>
        <v>0.0016659915177658035</v>
      </c>
      <c r="H83" s="6">
        <f t="shared" si="20"/>
        <v>0.0007147529030581955</v>
      </c>
      <c r="J83" s="6">
        <f t="shared" si="21"/>
        <v>0.0020567796515627203</v>
      </c>
      <c r="K83" s="6">
        <f t="shared" si="24"/>
        <v>0.0007862281933640152</v>
      </c>
      <c r="M83" s="6">
        <f t="shared" si="25"/>
        <v>0.0025111844583033216</v>
      </c>
      <c r="N83" s="6">
        <f t="shared" si="26"/>
        <v>0.0008648510127004167</v>
      </c>
      <c r="P83" s="6">
        <f t="shared" si="27"/>
        <v>0.003035497696850169</v>
      </c>
      <c r="Q83" s="6">
        <f t="shared" si="28"/>
        <v>0.0009513361139704584</v>
      </c>
    </row>
    <row r="84" spans="1:17" ht="12.75">
      <c r="A84">
        <f t="shared" si="22"/>
        <v>79</v>
      </c>
      <c r="B84" s="6">
        <f t="shared" si="23"/>
        <v>0.0012805806965424567</v>
      </c>
      <c r="D84" s="6">
        <f t="shared" si="17"/>
        <v>0.0012805806965424567</v>
      </c>
      <c r="E84" s="6">
        <f t="shared" si="18"/>
        <v>0.000590704878560492</v>
      </c>
      <c r="G84" s="6">
        <f t="shared" si="19"/>
        <v>0.001600725870678071</v>
      </c>
      <c r="H84" s="6">
        <f t="shared" si="20"/>
        <v>0.0006497753664165413</v>
      </c>
      <c r="J84" s="6">
        <f t="shared" si="21"/>
        <v>0.0019762047786149027</v>
      </c>
      <c r="K84" s="6">
        <f t="shared" si="24"/>
        <v>0.0007147529030581955</v>
      </c>
      <c r="M84" s="6">
        <f t="shared" si="25"/>
        <v>0.0024128081599367997</v>
      </c>
      <c r="N84" s="6">
        <f t="shared" si="26"/>
        <v>0.0007862281933640152</v>
      </c>
      <c r="P84" s="6">
        <f t="shared" si="27"/>
        <v>0.002916581292231296</v>
      </c>
      <c r="Q84" s="6">
        <f t="shared" si="28"/>
        <v>0.0008648510127004167</v>
      </c>
    </row>
    <row r="85" spans="1:17" ht="12.75">
      <c r="A85">
        <f t="shared" si="22"/>
        <v>80</v>
      </c>
      <c r="B85" s="6">
        <f t="shared" si="23"/>
        <v>0.0012309255266765246</v>
      </c>
      <c r="D85" s="6">
        <f t="shared" si="17"/>
        <v>0.0012309255266765246</v>
      </c>
      <c r="E85" s="6">
        <f t="shared" si="18"/>
        <v>0.0005370044350549928</v>
      </c>
      <c r="G85" s="6">
        <f t="shared" si="19"/>
        <v>0.0015386569083456559</v>
      </c>
      <c r="H85" s="6">
        <f t="shared" si="20"/>
        <v>0.000590704878560492</v>
      </c>
      <c r="J85" s="6">
        <f t="shared" si="21"/>
        <v>0.0018995764300563653</v>
      </c>
      <c r="K85" s="6">
        <f t="shared" si="24"/>
        <v>0.0006497753664165413</v>
      </c>
      <c r="M85" s="6">
        <f t="shared" si="25"/>
        <v>0.0023192502925106786</v>
      </c>
      <c r="N85" s="6">
        <f t="shared" si="26"/>
        <v>0.0007147529030581955</v>
      </c>
      <c r="P85" s="6">
        <f t="shared" si="27"/>
        <v>0.002803489364573348</v>
      </c>
      <c r="Q85" s="6">
        <f t="shared" si="28"/>
        <v>0.0007862281933640152</v>
      </c>
    </row>
    <row r="86" spans="1:17" ht="12.75">
      <c r="A86">
        <f t="shared" si="22"/>
        <v>81</v>
      </c>
      <c r="B86" s="6">
        <f t="shared" si="23"/>
        <v>0.0011836778801980316</v>
      </c>
      <c r="D86" s="6">
        <f t="shared" si="17"/>
        <v>0.0011836778801980316</v>
      </c>
      <c r="E86" s="6">
        <f t="shared" si="18"/>
        <v>0.0004881858500499934</v>
      </c>
      <c r="G86" s="6">
        <f t="shared" si="19"/>
        <v>0.0014795973502475396</v>
      </c>
      <c r="H86" s="6">
        <f t="shared" si="20"/>
        <v>0.0005370044350549928</v>
      </c>
      <c r="J86" s="6">
        <f t="shared" si="21"/>
        <v>0.001826663395367333</v>
      </c>
      <c r="K86" s="6">
        <f t="shared" si="24"/>
        <v>0.000590704878560492</v>
      </c>
      <c r="M86" s="6">
        <f t="shared" si="25"/>
        <v>0.0022302285641112784</v>
      </c>
      <c r="N86" s="6">
        <f t="shared" si="26"/>
        <v>0.0006497753664165413</v>
      </c>
      <c r="P86" s="6">
        <f t="shared" si="27"/>
        <v>0.0026958806818927544</v>
      </c>
      <c r="Q86" s="6">
        <f t="shared" si="28"/>
        <v>0.0007147529030581955</v>
      </c>
    </row>
    <row r="87" spans="1:17" ht="12.75">
      <c r="A87">
        <f t="shared" si="22"/>
        <v>82</v>
      </c>
      <c r="B87" s="6">
        <f t="shared" si="23"/>
        <v>0.0011386981207505064</v>
      </c>
      <c r="D87" s="6">
        <f t="shared" si="17"/>
        <v>0.0011386981207505064</v>
      </c>
      <c r="E87" s="6">
        <f t="shared" si="18"/>
        <v>0.0004438053182272668</v>
      </c>
      <c r="G87" s="6">
        <f t="shared" si="19"/>
        <v>0.0014233726509381333</v>
      </c>
      <c r="H87" s="6">
        <f t="shared" si="20"/>
        <v>0.0004881858500499934</v>
      </c>
      <c r="J87" s="6">
        <f t="shared" si="21"/>
        <v>0.0017572501863433745</v>
      </c>
      <c r="K87" s="6">
        <f t="shared" si="24"/>
        <v>0.0005370044350549928</v>
      </c>
      <c r="M87" s="6">
        <f t="shared" si="25"/>
        <v>0.0021454798786750503</v>
      </c>
      <c r="N87" s="6">
        <f t="shared" si="26"/>
        <v>0.000590704878560492</v>
      </c>
      <c r="P87" s="6">
        <f t="shared" si="27"/>
        <v>0.0025934372159808297</v>
      </c>
      <c r="Q87" s="6">
        <f t="shared" si="28"/>
        <v>0.0006497753664165413</v>
      </c>
    </row>
    <row r="88" spans="1:17" ht="12.75">
      <c r="A88">
        <f t="shared" si="22"/>
        <v>83</v>
      </c>
      <c r="B88" s="6">
        <f t="shared" si="23"/>
        <v>0.0010958560132371211</v>
      </c>
      <c r="D88" s="6">
        <f t="shared" si="17"/>
        <v>0.0010958560132371211</v>
      </c>
      <c r="E88" s="6">
        <f t="shared" si="18"/>
        <v>0.0004034593802066061</v>
      </c>
      <c r="G88" s="6">
        <f t="shared" si="19"/>
        <v>0.0013698200165464015</v>
      </c>
      <c r="H88" s="6">
        <f t="shared" si="20"/>
        <v>0.0004438053182272668</v>
      </c>
      <c r="J88" s="6">
        <f t="shared" si="21"/>
        <v>0.001691135822896792</v>
      </c>
      <c r="K88" s="6">
        <f t="shared" si="24"/>
        <v>0.0004881858500499934</v>
      </c>
      <c r="M88" s="6">
        <f t="shared" si="25"/>
        <v>0.002064758853536781</v>
      </c>
      <c r="N88" s="6">
        <f t="shared" si="26"/>
        <v>0.0005370044350549928</v>
      </c>
      <c r="P88" s="6">
        <f t="shared" si="27"/>
        <v>0.002495862350429076</v>
      </c>
      <c r="Q88" s="6">
        <f t="shared" si="28"/>
        <v>0.000590704878560492</v>
      </c>
    </row>
    <row r="89" spans="1:17" ht="12.75">
      <c r="A89">
        <f t="shared" si="22"/>
        <v>84</v>
      </c>
      <c r="B89" s="6">
        <f t="shared" si="23"/>
        <v>0.0010550300049008362</v>
      </c>
      <c r="D89" s="6">
        <f t="shared" si="17"/>
        <v>0.0010550300049008362</v>
      </c>
      <c r="E89" s="6">
        <f t="shared" si="18"/>
        <v>0.00036678125473327814</v>
      </c>
      <c r="G89" s="6">
        <f t="shared" si="19"/>
        <v>0.0013187875061260455</v>
      </c>
      <c r="H89" s="6">
        <f t="shared" si="20"/>
        <v>0.0004034593802066061</v>
      </c>
      <c r="J89" s="6">
        <f t="shared" si="21"/>
        <v>0.0016281327236124018</v>
      </c>
      <c r="K89" s="6">
        <f t="shared" si="24"/>
        <v>0.0004438053182272668</v>
      </c>
      <c r="M89" s="6">
        <f t="shared" si="25"/>
        <v>0.001987836464875607</v>
      </c>
      <c r="N89" s="6">
        <f t="shared" si="26"/>
        <v>0.0004881858500499934</v>
      </c>
      <c r="P89" s="6">
        <f t="shared" si="27"/>
        <v>0.0024028792432562282</v>
      </c>
      <c r="Q89" s="6">
        <f t="shared" si="28"/>
        <v>0.0005370044350549928</v>
      </c>
    </row>
    <row r="90" spans="1:17" ht="12.75">
      <c r="A90">
        <f t="shared" si="22"/>
        <v>85</v>
      </c>
      <c r="B90" s="6">
        <f t="shared" si="23"/>
        <v>0.0010161065678268247</v>
      </c>
      <c r="D90" s="6">
        <f t="shared" si="17"/>
        <v>0.0010161065678268247</v>
      </c>
      <c r="E90" s="6">
        <f t="shared" si="18"/>
        <v>0.0003334375043029802</v>
      </c>
      <c r="G90" s="6">
        <f t="shared" si="19"/>
        <v>0.001270133209783531</v>
      </c>
      <c r="H90" s="6">
        <f t="shared" si="20"/>
        <v>0.00036678125473327814</v>
      </c>
      <c r="J90" s="6">
        <f t="shared" si="21"/>
        <v>0.0015680656910907792</v>
      </c>
      <c r="K90" s="6">
        <f t="shared" si="24"/>
        <v>0.0004034593802066061</v>
      </c>
      <c r="M90" s="6">
        <f t="shared" si="25"/>
        <v>0.0019144988088899049</v>
      </c>
      <c r="N90" s="6">
        <f t="shared" si="26"/>
        <v>0.0004438053182272668</v>
      </c>
      <c r="P90" s="6">
        <f t="shared" si="27"/>
        <v>0.0023142293294273575</v>
      </c>
      <c r="Q90" s="6">
        <f t="shared" si="28"/>
        <v>0.0004881858500499934</v>
      </c>
    </row>
    <row r="91" spans="1:17" ht="12.75">
      <c r="A91">
        <f t="shared" si="22"/>
        <v>86</v>
      </c>
      <c r="B91" s="6">
        <f t="shared" si="23"/>
        <v>0.0009789795970793062</v>
      </c>
      <c r="D91" s="6">
        <f t="shared" si="17"/>
        <v>0.0009789795970793062</v>
      </c>
      <c r="E91" s="6">
        <f t="shared" si="18"/>
        <v>0.00030312500391180015</v>
      </c>
      <c r="G91" s="6">
        <f t="shared" si="19"/>
        <v>0.0012237244963491328</v>
      </c>
      <c r="H91" s="6">
        <f t="shared" si="20"/>
        <v>0.0003334375043029802</v>
      </c>
      <c r="J91" s="6">
        <f t="shared" si="21"/>
        <v>0.0015107709831470777</v>
      </c>
      <c r="K91" s="6">
        <f t="shared" si="24"/>
        <v>0.00036678125473327814</v>
      </c>
      <c r="M91" s="6">
        <f t="shared" si="25"/>
        <v>0.0018445459677958506</v>
      </c>
      <c r="N91" s="6">
        <f t="shared" si="26"/>
        <v>0.0004034593802066061</v>
      </c>
      <c r="P91" s="6">
        <f t="shared" si="27"/>
        <v>0.0022296709500828965</v>
      </c>
      <c r="Q91" s="6">
        <f t="shared" si="28"/>
        <v>0.0004438053182272668</v>
      </c>
    </row>
    <row r="92" spans="1:17" ht="12.75">
      <c r="A92">
        <f t="shared" si="22"/>
        <v>87</v>
      </c>
      <c r="B92" s="6">
        <f t="shared" si="23"/>
        <v>0.0009435498592802456</v>
      </c>
      <c r="D92" s="6">
        <f t="shared" si="17"/>
        <v>0.0009435498592802456</v>
      </c>
      <c r="E92" s="6">
        <f t="shared" si="18"/>
        <v>0.0002755681853743637</v>
      </c>
      <c r="G92" s="6">
        <f t="shared" si="19"/>
        <v>0.0011794373241003071</v>
      </c>
      <c r="H92" s="6">
        <f t="shared" si="20"/>
        <v>0.00030312500391180015</v>
      </c>
      <c r="J92" s="6">
        <f t="shared" si="21"/>
        <v>0.001456095461852231</v>
      </c>
      <c r="K92" s="6">
        <f t="shared" si="24"/>
        <v>0.0003334375043029802</v>
      </c>
      <c r="M92" s="6">
        <f t="shared" si="25"/>
        <v>0.001777790970866096</v>
      </c>
      <c r="N92" s="6">
        <f t="shared" si="26"/>
        <v>0.00036678125473327814</v>
      </c>
      <c r="P92" s="6">
        <f t="shared" si="27"/>
        <v>0.0021489780966513247</v>
      </c>
      <c r="Q92" s="6">
        <f t="shared" si="28"/>
        <v>0.0004034593802066061</v>
      </c>
    </row>
    <row r="93" spans="1:17" ht="12.75">
      <c r="A93">
        <f t="shared" si="22"/>
        <v>88</v>
      </c>
      <c r="B93" s="6">
        <f t="shared" si="23"/>
        <v>0.0009097244869664255</v>
      </c>
      <c r="D93" s="6">
        <f t="shared" si="17"/>
        <v>0.0009097244869664255</v>
      </c>
      <c r="E93" s="6">
        <f t="shared" si="18"/>
        <v>0.00025051653215851246</v>
      </c>
      <c r="G93" s="6">
        <f t="shared" si="19"/>
        <v>0.001137155608708032</v>
      </c>
      <c r="H93" s="6">
        <f t="shared" si="20"/>
        <v>0.0002755681853743637</v>
      </c>
      <c r="J93" s="6">
        <f t="shared" si="21"/>
        <v>0.0014038958132197926</v>
      </c>
      <c r="K93" s="6">
        <f t="shared" si="24"/>
        <v>0.00030312500391180015</v>
      </c>
      <c r="M93" s="6">
        <f t="shared" si="25"/>
        <v>0.0017140588417218399</v>
      </c>
      <c r="N93" s="6">
        <f t="shared" si="26"/>
        <v>0.0003334375043029802</v>
      </c>
      <c r="P93" s="6">
        <f t="shared" si="27"/>
        <v>0.002071939259224202</v>
      </c>
      <c r="Q93" s="6">
        <f t="shared" si="28"/>
        <v>0.00036678125473327814</v>
      </c>
    </row>
    <row r="94" spans="1:17" ht="12.75">
      <c r="A94">
        <f t="shared" si="22"/>
        <v>89</v>
      </c>
      <c r="B94" s="6">
        <f t="shared" si="23"/>
        <v>0.0008774165145321039</v>
      </c>
      <c r="D94" s="6">
        <f t="shared" si="17"/>
        <v>0.0008774165145321039</v>
      </c>
      <c r="E94" s="6">
        <f t="shared" si="18"/>
        <v>0.00022774230196228408</v>
      </c>
      <c r="G94" s="6">
        <f t="shared" si="19"/>
        <v>0.00109677064316513</v>
      </c>
      <c r="H94" s="6">
        <f t="shared" si="20"/>
        <v>0.00025051653215851246</v>
      </c>
      <c r="J94" s="6">
        <f t="shared" si="21"/>
        <v>0.0013540378310680618</v>
      </c>
      <c r="K94" s="6">
        <f t="shared" si="24"/>
        <v>0.0002755681853743637</v>
      </c>
      <c r="M94" s="6">
        <f t="shared" si="25"/>
        <v>0.0016531857239784474</v>
      </c>
      <c r="N94" s="6">
        <f t="shared" si="26"/>
        <v>0.00030312500391180015</v>
      </c>
      <c r="P94" s="6">
        <f t="shared" si="27"/>
        <v>0.001998356369644277</v>
      </c>
      <c r="Q94" s="6">
        <f t="shared" si="28"/>
        <v>0.0003334375043029802</v>
      </c>
    </row>
    <row r="95" spans="1:17" ht="12.75">
      <c r="A95">
        <f t="shared" si="22"/>
        <v>90</v>
      </c>
      <c r="B95" s="6">
        <f t="shared" si="23"/>
        <v>0.000846544451983752</v>
      </c>
      <c r="D95" s="6">
        <f t="shared" si="17"/>
        <v>0.000846544451983752</v>
      </c>
      <c r="E95" s="6">
        <f t="shared" si="18"/>
        <v>0.0002070384563293491</v>
      </c>
      <c r="G95" s="6">
        <f t="shared" si="19"/>
        <v>0.0010581805649796901</v>
      </c>
      <c r="H95" s="6">
        <f t="shared" si="20"/>
        <v>0.00022774230196228408</v>
      </c>
      <c r="J95" s="6">
        <f t="shared" si="21"/>
        <v>0.0013063957592341854</v>
      </c>
      <c r="K95" s="6">
        <f t="shared" si="24"/>
        <v>0.00025051653215851246</v>
      </c>
      <c r="M95" s="6">
        <f t="shared" si="25"/>
        <v>0.0015950180781347612</v>
      </c>
      <c r="N95" s="6">
        <f t="shared" si="26"/>
        <v>0.0002755681853743637</v>
      </c>
      <c r="P95" s="6">
        <f t="shared" si="27"/>
        <v>0.0019280438307123487</v>
      </c>
      <c r="Q95" s="6">
        <f t="shared" si="28"/>
        <v>0.00030312500391180015</v>
      </c>
    </row>
    <row r="96" spans="1:17" ht="12.75">
      <c r="A96">
        <f t="shared" si="22"/>
        <v>91</v>
      </c>
      <c r="B96" s="6">
        <f t="shared" si="23"/>
        <v>0.0008170318931072543</v>
      </c>
      <c r="D96" s="6">
        <f t="shared" si="17"/>
        <v>0.0008170318931072543</v>
      </c>
      <c r="E96" s="6">
        <f t="shared" si="18"/>
        <v>0.00018821677848122645</v>
      </c>
      <c r="G96" s="6">
        <f t="shared" si="19"/>
        <v>0.001021289866384068</v>
      </c>
      <c r="H96" s="6">
        <f t="shared" si="20"/>
        <v>0.0002070384563293491</v>
      </c>
      <c r="J96" s="6">
        <f t="shared" si="21"/>
        <v>0.0012608516868939112</v>
      </c>
      <c r="K96" s="6">
        <f t="shared" si="24"/>
        <v>0.00022774230196228408</v>
      </c>
      <c r="M96" s="6">
        <f t="shared" si="25"/>
        <v>0.0015394119433007056</v>
      </c>
      <c r="N96" s="6">
        <f t="shared" si="26"/>
        <v>0.00025051653215851246</v>
      </c>
      <c r="P96" s="6">
        <f t="shared" si="27"/>
        <v>0.0018608276237700836</v>
      </c>
      <c r="Q96" s="6">
        <f t="shared" si="28"/>
        <v>0.0002755681853743637</v>
      </c>
    </row>
    <row r="97" spans="1:17" ht="12.75">
      <c r="A97">
        <f t="shared" si="22"/>
        <v>92</v>
      </c>
      <c r="B97" s="6">
        <f t="shared" si="23"/>
        <v>0.000788807154981731</v>
      </c>
      <c r="D97" s="6">
        <f t="shared" si="17"/>
        <v>0.000788807154981731</v>
      </c>
      <c r="E97" s="6">
        <f t="shared" si="18"/>
        <v>0.0001711061622556604</v>
      </c>
      <c r="G97" s="6">
        <f t="shared" si="19"/>
        <v>0.000986008943727164</v>
      </c>
      <c r="H97" s="6">
        <f t="shared" si="20"/>
        <v>0.00018821677848122645</v>
      </c>
      <c r="J97" s="6">
        <f t="shared" si="21"/>
        <v>0.0012172949922557579</v>
      </c>
      <c r="K97" s="6">
        <f t="shared" si="24"/>
        <v>0.0002070384563293491</v>
      </c>
      <c r="M97" s="6">
        <f t="shared" si="25"/>
        <v>0.0014862322579866812</v>
      </c>
      <c r="N97" s="6">
        <f t="shared" si="26"/>
        <v>0.00022774230196228408</v>
      </c>
      <c r="P97" s="6">
        <f t="shared" si="27"/>
        <v>0.001796544487676208</v>
      </c>
      <c r="Q97" s="6">
        <f t="shared" si="28"/>
        <v>0.00025051653215851246</v>
      </c>
    </row>
    <row r="98" spans="1:17" ht="12.75">
      <c r="A98">
        <f t="shared" si="22"/>
        <v>93</v>
      </c>
      <c r="B98" s="6">
        <f t="shared" si="23"/>
        <v>0.0007618029460724465</v>
      </c>
      <c r="D98" s="6">
        <f t="shared" si="17"/>
        <v>0.0007618029460724465</v>
      </c>
      <c r="E98" s="6">
        <f t="shared" si="18"/>
        <v>0.0001555510565960549</v>
      </c>
      <c r="G98" s="6">
        <f t="shared" si="19"/>
        <v>0.0009522536825905582</v>
      </c>
      <c r="H98" s="6">
        <f t="shared" si="20"/>
        <v>0.0001711061622556604</v>
      </c>
      <c r="J98" s="6">
        <f t="shared" si="21"/>
        <v>0.001175621830358714</v>
      </c>
      <c r="K98" s="6">
        <f t="shared" si="24"/>
        <v>0.00018821677848122645</v>
      </c>
      <c r="M98" s="6">
        <f t="shared" si="25"/>
        <v>0.0014353522347402903</v>
      </c>
      <c r="N98" s="6">
        <f t="shared" si="26"/>
        <v>0.0002070384563293491</v>
      </c>
      <c r="P98" s="6">
        <f t="shared" si="27"/>
        <v>0.0017350411628728783</v>
      </c>
      <c r="Q98" s="6">
        <f t="shared" si="28"/>
        <v>0.00022774230196228408</v>
      </c>
    </row>
    <row r="99" spans="1:17" ht="12.75">
      <c r="A99">
        <f t="shared" si="22"/>
        <v>94</v>
      </c>
      <c r="B99" s="6">
        <f t="shared" si="23"/>
        <v>0.0007359560604021314</v>
      </c>
      <c r="D99" s="6">
        <f t="shared" si="17"/>
        <v>0.0007359560604021314</v>
      </c>
      <c r="E99" s="6">
        <f t="shared" si="18"/>
        <v>0.000141410051450959</v>
      </c>
      <c r="G99" s="6">
        <f t="shared" si="19"/>
        <v>0.0009199450755026643</v>
      </c>
      <c r="H99" s="6">
        <f t="shared" si="20"/>
        <v>0.0001555510565960549</v>
      </c>
      <c r="J99" s="6">
        <f t="shared" si="21"/>
        <v>0.0011357346611144004</v>
      </c>
      <c r="K99" s="6">
        <f t="shared" si="24"/>
        <v>0.0001711061622556604</v>
      </c>
      <c r="M99" s="6">
        <f t="shared" si="25"/>
        <v>0.0013866527839187447</v>
      </c>
      <c r="N99" s="6">
        <f t="shared" si="26"/>
        <v>0.00018821677848122645</v>
      </c>
      <c r="P99" s="6">
        <f t="shared" si="27"/>
        <v>0.0016761736948468344</v>
      </c>
      <c r="Q99" s="6">
        <f t="shared" si="28"/>
        <v>0.0002070384563293491</v>
      </c>
    </row>
    <row r="100" spans="1:17" ht="12.75">
      <c r="A100">
        <f t="shared" si="22"/>
        <v>95</v>
      </c>
      <c r="B100" s="6">
        <f t="shared" si="23"/>
        <v>0.0007112070955390509</v>
      </c>
      <c r="D100" s="6">
        <f t="shared" si="17"/>
        <v>0.0007112070955390509</v>
      </c>
      <c r="E100" s="6">
        <f t="shared" si="18"/>
        <v>0.00012855459222814453</v>
      </c>
      <c r="G100" s="6">
        <f t="shared" si="19"/>
        <v>0.0008890088694238137</v>
      </c>
      <c r="H100" s="6">
        <f t="shared" si="20"/>
        <v>0.000141410051450959</v>
      </c>
      <c r="J100" s="6">
        <f t="shared" si="21"/>
        <v>0.0010975418141034737</v>
      </c>
      <c r="K100" s="6">
        <f t="shared" si="24"/>
        <v>0.0001555510565960549</v>
      </c>
      <c r="M100" s="6">
        <f t="shared" si="25"/>
        <v>0.0013400219823356365</v>
      </c>
      <c r="N100" s="6">
        <f t="shared" si="26"/>
        <v>0.0001711061622556604</v>
      </c>
      <c r="P100" s="6">
        <f t="shared" si="27"/>
        <v>0.001619806791834286</v>
      </c>
      <c r="Q100" s="6">
        <f t="shared" si="28"/>
        <v>0.00018821677848122645</v>
      </c>
    </row>
    <row r="101" spans="1:17" ht="12.75">
      <c r="A101">
        <f t="shared" si="22"/>
        <v>96</v>
      </c>
      <c r="B101" s="6">
        <f t="shared" si="23"/>
        <v>0.0006875001923544159</v>
      </c>
      <c r="D101" s="6">
        <f t="shared" si="17"/>
        <v>0.0006875001923544159</v>
      </c>
      <c r="E101" s="6">
        <f t="shared" si="18"/>
        <v>0.00011686781111649502</v>
      </c>
      <c r="G101" s="6">
        <f t="shared" si="19"/>
        <v>0.0008593752404430199</v>
      </c>
      <c r="H101" s="6">
        <f t="shared" si="20"/>
        <v>0.00012855459222814453</v>
      </c>
      <c r="J101" s="6">
        <f t="shared" si="21"/>
        <v>0.0010609570869666914</v>
      </c>
      <c r="K101" s="6">
        <f t="shared" si="24"/>
        <v>0.000141410051450959</v>
      </c>
      <c r="M101" s="6">
        <f t="shared" si="25"/>
        <v>0.0012953545829244488</v>
      </c>
      <c r="N101" s="6">
        <f t="shared" si="26"/>
        <v>0.0001555510565960549</v>
      </c>
      <c r="P101" s="6">
        <f t="shared" si="27"/>
        <v>0.0015658132321064765</v>
      </c>
      <c r="Q101" s="6">
        <f t="shared" si="28"/>
        <v>0.0001711061622556604</v>
      </c>
    </row>
    <row r="102" spans="1:17" ht="12.75">
      <c r="A102">
        <f t="shared" si="22"/>
        <v>97</v>
      </c>
      <c r="B102" s="6">
        <f t="shared" si="23"/>
        <v>0.0006647827946940091</v>
      </c>
      <c r="D102" s="6">
        <f t="shared" si="17"/>
        <v>0.0006647827946940091</v>
      </c>
      <c r="E102" s="6">
        <f t="shared" si="18"/>
        <v>0.0001062434646513591</v>
      </c>
      <c r="G102" s="6">
        <f t="shared" si="19"/>
        <v>0.0008309784933675115</v>
      </c>
      <c r="H102" s="6">
        <f t="shared" si="20"/>
        <v>0.00011686781111649502</v>
      </c>
      <c r="J102" s="6">
        <f t="shared" si="21"/>
        <v>0.001025899374527792</v>
      </c>
      <c r="K102" s="6">
        <f t="shared" si="24"/>
        <v>0.00012855459222814453</v>
      </c>
      <c r="M102" s="6">
        <f t="shared" si="25"/>
        <v>0.001252551561923467</v>
      </c>
      <c r="N102" s="6">
        <f t="shared" si="26"/>
        <v>0.000141410051450959</v>
      </c>
      <c r="P102" s="6">
        <f t="shared" si="27"/>
        <v>0.0015140733166107841</v>
      </c>
      <c r="Q102" s="6">
        <f t="shared" si="28"/>
        <v>0.0001555510565960549</v>
      </c>
    </row>
    <row r="103" spans="1:17" ht="12.75">
      <c r="A103">
        <f t="shared" si="22"/>
        <v>98</v>
      </c>
      <c r="B103" s="6">
        <f t="shared" si="23"/>
        <v>0.0006430054272816191</v>
      </c>
      <c r="D103" s="6">
        <f t="shared" si="17"/>
        <v>0.0006430054272816191</v>
      </c>
      <c r="E103" s="7">
        <f t="shared" si="18"/>
        <v>9.658496786487192E-05</v>
      </c>
      <c r="G103" s="6">
        <f t="shared" si="19"/>
        <v>0.000803756784102024</v>
      </c>
      <c r="H103" s="6">
        <f t="shared" si="20"/>
        <v>0.0001062434646513591</v>
      </c>
      <c r="J103" s="6">
        <f t="shared" si="21"/>
        <v>0.0009922923260518815</v>
      </c>
      <c r="K103" s="6">
        <f t="shared" si="24"/>
        <v>0.00011686781111649502</v>
      </c>
      <c r="M103" s="6">
        <f t="shared" si="25"/>
        <v>0.001211519700412181</v>
      </c>
      <c r="N103" s="6">
        <f t="shared" si="26"/>
        <v>0.00012855459222814453</v>
      </c>
      <c r="P103" s="6">
        <f t="shared" si="27"/>
        <v>0.0014644743631356033</v>
      </c>
      <c r="Q103" s="6">
        <f t="shared" si="28"/>
        <v>0.000141410051450959</v>
      </c>
    </row>
    <row r="104" spans="1:17" ht="12.75">
      <c r="A104">
        <f t="shared" si="22"/>
        <v>99</v>
      </c>
      <c r="B104" s="6">
        <f t="shared" si="23"/>
        <v>0.0006221214903271734</v>
      </c>
      <c r="D104" s="6">
        <f t="shared" si="17"/>
        <v>0.0006221214903271734</v>
      </c>
      <c r="E104" s="7">
        <f t="shared" si="18"/>
        <v>8.780451624079264E-05</v>
      </c>
      <c r="G104" s="6">
        <f t="shared" si="19"/>
        <v>0.0007776518629089668</v>
      </c>
      <c r="H104" s="7">
        <f t="shared" si="20"/>
        <v>9.658496786487192E-05</v>
      </c>
      <c r="J104" s="6">
        <f t="shared" si="21"/>
        <v>0.0009600640282826751</v>
      </c>
      <c r="K104" s="6">
        <f t="shared" si="24"/>
        <v>0.0001062434646513591</v>
      </c>
      <c r="M104" s="6">
        <f t="shared" si="25"/>
        <v>0.0011721711973218707</v>
      </c>
      <c r="N104" s="6">
        <f t="shared" si="26"/>
        <v>0.00011686781111649502</v>
      </c>
      <c r="P104" s="6">
        <f t="shared" si="27"/>
        <v>0.0014169102385209428</v>
      </c>
      <c r="Q104" s="6">
        <f t="shared" si="28"/>
        <v>0.00012855459222814453</v>
      </c>
    </row>
    <row r="105" spans="1:17" ht="12.75">
      <c r="A105">
        <f t="shared" si="22"/>
        <v>100</v>
      </c>
      <c r="B105" s="6">
        <f t="shared" si="23"/>
        <v>0.0006020870694522306</v>
      </c>
      <c r="D105" s="6">
        <f t="shared" si="17"/>
        <v>0.0006020870694522306</v>
      </c>
      <c r="E105" s="7">
        <f t="shared" si="18"/>
        <v>7.982228749162966E-05</v>
      </c>
      <c r="G105" s="6">
        <f t="shared" si="19"/>
        <v>0.0007526088368152883</v>
      </c>
      <c r="H105" s="7">
        <f t="shared" si="20"/>
        <v>8.780451624079264E-05</v>
      </c>
      <c r="J105" s="6">
        <f t="shared" si="21"/>
        <v>0.00092914671211764</v>
      </c>
      <c r="K105" s="7">
        <f t="shared" si="24"/>
        <v>9.658496786487192E-05</v>
      </c>
      <c r="M105" s="6">
        <f t="shared" si="25"/>
        <v>0.0011344233113064208</v>
      </c>
      <c r="N105" s="6">
        <f t="shared" si="26"/>
        <v>0.0001062434646513591</v>
      </c>
      <c r="P105" s="6">
        <f t="shared" si="27"/>
        <v>0.0013712809257550142</v>
      </c>
      <c r="Q105" s="6">
        <f t="shared" si="28"/>
        <v>0.00011686781111649502</v>
      </c>
    </row>
    <row r="106" spans="1:17" ht="12.75">
      <c r="A106">
        <f aca="true" t="shared" si="29" ref="A106:A169">A105+1</f>
        <v>101</v>
      </c>
      <c r="B106" s="6">
        <f aca="true" t="shared" si="30" ref="B106:B169">(B$2+A106-1)/(B$1+B$2+A106-1)*B105</f>
        <v>0.0005828607596714031</v>
      </c>
      <c r="D106" s="6">
        <f aca="true" t="shared" si="31" ref="D106:D169">B106/$B$5</f>
        <v>0.0005828607596714031</v>
      </c>
      <c r="E106" s="7">
        <f t="shared" si="18"/>
        <v>7.256571590148151E-05</v>
      </c>
      <c r="G106" s="6">
        <f aca="true" t="shared" si="32" ref="G106:G169">B106/$B$6</f>
        <v>0.0007285759495892539</v>
      </c>
      <c r="H106" s="7">
        <f t="shared" si="20"/>
        <v>7.982228749162966E-05</v>
      </c>
      <c r="J106" s="6">
        <f aca="true" t="shared" si="33" ref="J106:J169">B106/$B$7</f>
        <v>0.0008994764809743876</v>
      </c>
      <c r="K106" s="7">
        <f t="shared" si="24"/>
        <v>8.780451624079264E-05</v>
      </c>
      <c r="M106" s="6">
        <f aca="true" t="shared" si="34" ref="M106:M169">B106/$B$8</f>
        <v>0.001098198029096636</v>
      </c>
      <c r="N106" s="7">
        <f t="shared" si="26"/>
        <v>9.658496786487192E-05</v>
      </c>
      <c r="P106" s="6">
        <f aca="true" t="shared" si="35" ref="P106:P169">B106/$B$9</f>
        <v>0.0013274921230838456</v>
      </c>
      <c r="Q106" s="6">
        <f t="shared" si="28"/>
        <v>0.0001062434646513591</v>
      </c>
    </row>
    <row r="107" spans="1:17" ht="12.75">
      <c r="A107">
        <f t="shared" si="29"/>
        <v>102</v>
      </c>
      <c r="B107" s="6">
        <f t="shared" si="30"/>
        <v>0.0005644035022818087</v>
      </c>
      <c r="D107" s="6">
        <f t="shared" si="31"/>
        <v>0.0005644035022818087</v>
      </c>
      <c r="E107" s="7">
        <f t="shared" si="18"/>
        <v>6.596883263771046E-05</v>
      </c>
      <c r="G107" s="6">
        <f t="shared" si="32"/>
        <v>0.0007055043778522609</v>
      </c>
      <c r="H107" s="7">
        <f t="shared" si="20"/>
        <v>7.256571590148151E-05</v>
      </c>
      <c r="J107" s="6">
        <f t="shared" si="33"/>
        <v>0.0008709930590768654</v>
      </c>
      <c r="K107" s="7">
        <f t="shared" si="24"/>
        <v>7.982228749162966E-05</v>
      </c>
      <c r="M107" s="6">
        <f t="shared" si="34"/>
        <v>0.0010634217581752426</v>
      </c>
      <c r="N107" s="7">
        <f t="shared" si="26"/>
        <v>8.780451624079264E-05</v>
      </c>
      <c r="P107" s="6">
        <f t="shared" si="35"/>
        <v>0.001285454872519524</v>
      </c>
      <c r="Q107" s="7">
        <f t="shared" si="28"/>
        <v>9.658496786487192E-05</v>
      </c>
    </row>
    <row r="108" spans="1:17" ht="12.75">
      <c r="A108">
        <f t="shared" si="29"/>
        <v>103</v>
      </c>
      <c r="B108" s="6">
        <f t="shared" si="30"/>
        <v>0.0005466784336151073</v>
      </c>
      <c r="D108" s="6">
        <f t="shared" si="31"/>
        <v>0.0005466784336151073</v>
      </c>
      <c r="E108" s="7">
        <f t="shared" si="18"/>
        <v>5.997166603428223E-05</v>
      </c>
      <c r="G108" s="6">
        <f t="shared" si="32"/>
        <v>0.0006833480420188842</v>
      </c>
      <c r="H108" s="7">
        <f t="shared" si="20"/>
        <v>6.596883263771046E-05</v>
      </c>
      <c r="J108" s="6">
        <f t="shared" si="33"/>
        <v>0.0008436395580480052</v>
      </c>
      <c r="K108" s="7">
        <f t="shared" si="24"/>
        <v>7.256571590148151E-05</v>
      </c>
      <c r="M108" s="6">
        <f t="shared" si="34"/>
        <v>0.001030025041802797</v>
      </c>
      <c r="N108" s="7">
        <f t="shared" si="26"/>
        <v>7.982228749162966E-05</v>
      </c>
      <c r="P108" s="6">
        <f t="shared" si="35"/>
        <v>0.0012450852153660186</v>
      </c>
      <c r="Q108" s="7">
        <f t="shared" si="28"/>
        <v>8.780451624079264E-05</v>
      </c>
    </row>
    <row r="109" spans="1:17" ht="12.75">
      <c r="A109">
        <f t="shared" si="29"/>
        <v>104</v>
      </c>
      <c r="B109" s="6">
        <f t="shared" si="30"/>
        <v>0.000529650744699227</v>
      </c>
      <c r="D109" s="6">
        <f t="shared" si="31"/>
        <v>0.000529650744699227</v>
      </c>
      <c r="E109" s="7">
        <f t="shared" si="18"/>
        <v>5.451969639480202E-05</v>
      </c>
      <c r="G109" s="6">
        <f t="shared" si="32"/>
        <v>0.0006620634308740338</v>
      </c>
      <c r="H109" s="7">
        <f t="shared" si="20"/>
        <v>5.997166603428223E-05</v>
      </c>
      <c r="J109" s="6">
        <f t="shared" si="33"/>
        <v>0.0008173622603383134</v>
      </c>
      <c r="K109" s="7">
        <f t="shared" si="24"/>
        <v>6.596883263771046E-05</v>
      </c>
      <c r="M109" s="6">
        <f t="shared" si="34"/>
        <v>0.0009979422945991035</v>
      </c>
      <c r="N109" s="7">
        <f t="shared" si="26"/>
        <v>7.256571590148151E-05</v>
      </c>
      <c r="P109" s="6">
        <f t="shared" si="35"/>
        <v>0.001206303872592323</v>
      </c>
      <c r="Q109" s="7">
        <f t="shared" si="28"/>
        <v>7.982228749162966E-05</v>
      </c>
    </row>
    <row r="110" spans="1:17" ht="12.75">
      <c r="A110">
        <f t="shared" si="29"/>
        <v>105</v>
      </c>
      <c r="B110" s="6">
        <f t="shared" si="30"/>
        <v>0.0005132875509605517</v>
      </c>
      <c r="D110" s="6">
        <f t="shared" si="31"/>
        <v>0.0005132875509605517</v>
      </c>
      <c r="E110" s="7">
        <f t="shared" si="18"/>
        <v>4.9563360358910924E-05</v>
      </c>
      <c r="G110" s="6">
        <f t="shared" si="32"/>
        <v>0.0006416094387006896</v>
      </c>
      <c r="H110" s="7">
        <f t="shared" si="20"/>
        <v>5.451969639480202E-05</v>
      </c>
      <c r="J110" s="6">
        <f t="shared" si="33"/>
        <v>0.0007921104181489996</v>
      </c>
      <c r="K110" s="7">
        <f t="shared" si="24"/>
        <v>5.997166603428223E-05</v>
      </c>
      <c r="M110" s="6">
        <f t="shared" si="34"/>
        <v>0.0009671115570423832</v>
      </c>
      <c r="N110" s="7">
        <f t="shared" si="26"/>
        <v>6.596883263771046E-05</v>
      </c>
      <c r="P110" s="6">
        <f t="shared" si="35"/>
        <v>0.0011690359480732106</v>
      </c>
      <c r="Q110" s="7">
        <f t="shared" si="28"/>
        <v>7.256571590148151E-05</v>
      </c>
    </row>
    <row r="111" spans="1:17" ht="12.75">
      <c r="A111">
        <f t="shared" si="29"/>
        <v>106</v>
      </c>
      <c r="B111" s="6">
        <f t="shared" si="30"/>
        <v>0.0004975577711730509</v>
      </c>
      <c r="D111" s="6">
        <f t="shared" si="31"/>
        <v>0.0004975577711730509</v>
      </c>
      <c r="E111" s="7">
        <f t="shared" si="18"/>
        <v>4.505760032628266E-05</v>
      </c>
      <c r="G111" s="6">
        <f t="shared" si="32"/>
        <v>0.0006219472139663137</v>
      </c>
      <c r="H111" s="7">
        <f t="shared" si="20"/>
        <v>4.9563360358910924E-05</v>
      </c>
      <c r="J111" s="6">
        <f t="shared" si="33"/>
        <v>0.0007678360666250786</v>
      </c>
      <c r="K111" s="7">
        <f t="shared" si="24"/>
        <v>5.451969639480202E-05</v>
      </c>
      <c r="M111" s="6">
        <f t="shared" si="34"/>
        <v>0.0009374742673910844</v>
      </c>
      <c r="N111" s="7">
        <f t="shared" si="26"/>
        <v>5.997166603428223E-05</v>
      </c>
      <c r="P111" s="6">
        <f t="shared" si="35"/>
        <v>0.0011332106528903218</v>
      </c>
      <c r="Q111" s="7">
        <f t="shared" si="28"/>
        <v>6.596883263771046E-05</v>
      </c>
    </row>
    <row r="112" spans="1:17" ht="12.75">
      <c r="A112">
        <f t="shared" si="29"/>
        <v>107</v>
      </c>
      <c r="B112" s="6">
        <f t="shared" si="30"/>
        <v>0.00048243201492939017</v>
      </c>
      <c r="D112" s="6">
        <f t="shared" si="31"/>
        <v>0.00048243201492939017</v>
      </c>
      <c r="E112" s="7">
        <f t="shared" si="18"/>
        <v>4.096145484207514E-05</v>
      </c>
      <c r="G112" s="6">
        <f t="shared" si="32"/>
        <v>0.0006030400186617377</v>
      </c>
      <c r="H112" s="7">
        <f t="shared" si="20"/>
        <v>4.505760032628266E-05</v>
      </c>
      <c r="J112" s="6">
        <f t="shared" si="33"/>
        <v>0.0007444938501996763</v>
      </c>
      <c r="K112" s="7">
        <f t="shared" si="24"/>
        <v>4.9563360358910924E-05</v>
      </c>
      <c r="M112" s="6">
        <f t="shared" si="34"/>
        <v>0.0009089750496623954</v>
      </c>
      <c r="N112" s="7">
        <f t="shared" si="26"/>
        <v>5.451969639480202E-05</v>
      </c>
      <c r="P112" s="6">
        <f t="shared" si="35"/>
        <v>0.001098761049042456</v>
      </c>
      <c r="Q112" s="7">
        <f t="shared" si="28"/>
        <v>5.997166603428223E-05</v>
      </c>
    </row>
    <row r="113" spans="1:17" ht="12.75">
      <c r="A113">
        <f t="shared" si="29"/>
        <v>108</v>
      </c>
      <c r="B113" s="6">
        <f t="shared" si="30"/>
        <v>0.0004678824779712022</v>
      </c>
      <c r="D113" s="6">
        <f t="shared" si="31"/>
        <v>0.0004678824779712022</v>
      </c>
      <c r="E113" s="7">
        <f t="shared" si="18"/>
        <v>3.723768622006831E-05</v>
      </c>
      <c r="G113" s="6">
        <f t="shared" si="32"/>
        <v>0.0005848530974640028</v>
      </c>
      <c r="H113" s="7">
        <f t="shared" si="20"/>
        <v>4.096145484207514E-05</v>
      </c>
      <c r="J113" s="6">
        <f t="shared" si="33"/>
        <v>0.0007220408610666702</v>
      </c>
      <c r="K113" s="7">
        <f t="shared" si="24"/>
        <v>4.505760032628266E-05</v>
      </c>
      <c r="M113" s="6">
        <f t="shared" si="34"/>
        <v>0.0008815615164186089</v>
      </c>
      <c r="N113" s="7">
        <f t="shared" si="26"/>
        <v>4.9563360358910924E-05</v>
      </c>
      <c r="P113" s="6">
        <f t="shared" si="35"/>
        <v>0.0010656238110554612</v>
      </c>
      <c r="Q113" s="7">
        <f t="shared" si="28"/>
        <v>5.451969639480202E-05</v>
      </c>
    </row>
    <row r="114" spans="1:17" ht="12.75">
      <c r="A114">
        <f t="shared" si="29"/>
        <v>109</v>
      </c>
      <c r="B114" s="6">
        <f t="shared" si="30"/>
        <v>0.00045388284477206384</v>
      </c>
      <c r="D114" s="6">
        <f t="shared" si="31"/>
        <v>0.00045388284477206384</v>
      </c>
      <c r="E114" s="7">
        <f t="shared" si="18"/>
        <v>3.3852442018243914E-05</v>
      </c>
      <c r="G114" s="6">
        <f t="shared" si="32"/>
        <v>0.0005673535559650799</v>
      </c>
      <c r="H114" s="7">
        <f t="shared" si="20"/>
        <v>3.723768622006831E-05</v>
      </c>
      <c r="J114" s="6">
        <f t="shared" si="33"/>
        <v>0.0007004364888457776</v>
      </c>
      <c r="K114" s="7">
        <f t="shared" si="24"/>
        <v>4.096145484207514E-05</v>
      </c>
      <c r="M114" s="6">
        <f t="shared" si="34"/>
        <v>0.000855184085218682</v>
      </c>
      <c r="N114" s="7">
        <f t="shared" si="26"/>
        <v>4.505760032628266E-05</v>
      </c>
      <c r="P114" s="6">
        <f t="shared" si="35"/>
        <v>0.0010337390041104946</v>
      </c>
      <c r="Q114" s="7">
        <f t="shared" si="28"/>
        <v>4.9563360358910924E-05</v>
      </c>
    </row>
    <row r="115" spans="1:17" ht="12.75">
      <c r="A115">
        <f t="shared" si="29"/>
        <v>110</v>
      </c>
      <c r="B115" s="6">
        <f t="shared" si="30"/>
        <v>0.0004404081978178932</v>
      </c>
      <c r="D115" s="6">
        <f t="shared" si="31"/>
        <v>0.0004404081978178932</v>
      </c>
      <c r="E115" s="7">
        <f t="shared" si="18"/>
        <v>3.0774947289312646E-05</v>
      </c>
      <c r="G115" s="6">
        <f t="shared" si="32"/>
        <v>0.0005505102472723666</v>
      </c>
      <c r="H115" s="7">
        <f t="shared" si="20"/>
        <v>3.3852442018243914E-05</v>
      </c>
      <c r="J115" s="6">
        <f t="shared" si="33"/>
        <v>0.0006796422805831686</v>
      </c>
      <c r="K115" s="7">
        <f t="shared" si="24"/>
        <v>3.723768622006831E-05</v>
      </c>
      <c r="M115" s="6">
        <f t="shared" si="34"/>
        <v>0.0008297958076887524</v>
      </c>
      <c r="N115" s="7">
        <f t="shared" si="26"/>
        <v>4.096145484207514E-05</v>
      </c>
      <c r="P115" s="6">
        <f t="shared" si="35"/>
        <v>0.0010030498774259643</v>
      </c>
      <c r="Q115" s="7">
        <f t="shared" si="28"/>
        <v>4.505760032628266E-05</v>
      </c>
    </row>
    <row r="116" spans="1:17" ht="12.75">
      <c r="A116">
        <f t="shared" si="29"/>
        <v>111</v>
      </c>
      <c r="B116" s="6">
        <f t="shared" si="30"/>
        <v>0.00042743493307597074</v>
      </c>
      <c r="D116" s="6">
        <f t="shared" si="31"/>
        <v>0.00042743493307597074</v>
      </c>
      <c r="E116" s="7">
        <f t="shared" si="18"/>
        <v>2.7977224808466036E-05</v>
      </c>
      <c r="G116" s="6">
        <f t="shared" si="32"/>
        <v>0.0005342936663449635</v>
      </c>
      <c r="H116" s="7">
        <f t="shared" si="20"/>
        <v>3.0774947289312646E-05</v>
      </c>
      <c r="J116" s="6">
        <f t="shared" si="33"/>
        <v>0.0006596218103024241</v>
      </c>
      <c r="K116" s="7">
        <f t="shared" si="24"/>
        <v>3.3852442018243914E-05</v>
      </c>
      <c r="M116" s="6">
        <f t="shared" si="34"/>
        <v>0.0008053522102529596</v>
      </c>
      <c r="N116" s="7">
        <f t="shared" si="26"/>
        <v>3.723768622006831E-05</v>
      </c>
      <c r="P116" s="6">
        <f t="shared" si="35"/>
        <v>0.0009735026717343468</v>
      </c>
      <c r="Q116" s="7">
        <f t="shared" si="28"/>
        <v>4.096145484207514E-05</v>
      </c>
    </row>
    <row r="117" spans="1:17" ht="12.75">
      <c r="A117">
        <f t="shared" si="29"/>
        <v>112</v>
      </c>
      <c r="B117" s="6">
        <f t="shared" si="30"/>
        <v>0.0004149406811860578</v>
      </c>
      <c r="D117" s="6">
        <f t="shared" si="31"/>
        <v>0.0004149406811860578</v>
      </c>
      <c r="E117" s="7">
        <f t="shared" si="18"/>
        <v>2.5433840734969123E-05</v>
      </c>
      <c r="G117" s="6">
        <f t="shared" si="32"/>
        <v>0.0005186758514825723</v>
      </c>
      <c r="H117" s="7">
        <f t="shared" si="20"/>
        <v>2.7977224808466036E-05</v>
      </c>
      <c r="J117" s="6">
        <f t="shared" si="33"/>
        <v>0.0006403405573858918</v>
      </c>
      <c r="K117" s="7">
        <f t="shared" si="24"/>
        <v>3.0774947289312646E-05</v>
      </c>
      <c r="M117" s="6">
        <f t="shared" si="34"/>
        <v>0.0007818111456455655</v>
      </c>
      <c r="N117" s="7">
        <f t="shared" si="26"/>
        <v>3.3852442018243914E-05</v>
      </c>
      <c r="P117" s="6">
        <f t="shared" si="35"/>
        <v>0.0009450464397913429</v>
      </c>
      <c r="Q117" s="7">
        <f t="shared" si="28"/>
        <v>3.723768622006831E-05</v>
      </c>
    </row>
    <row r="118" spans="1:17" ht="12.75">
      <c r="A118">
        <f t="shared" si="29"/>
        <v>113</v>
      </c>
      <c r="B118" s="6">
        <f t="shared" si="30"/>
        <v>0.00040290423394554614</v>
      </c>
      <c r="D118" s="6">
        <f t="shared" si="31"/>
        <v>0.00040290423394554614</v>
      </c>
      <c r="E118" s="7">
        <f t="shared" si="18"/>
        <v>2.3121673395426478E-05</v>
      </c>
      <c r="G118" s="6">
        <f t="shared" si="32"/>
        <v>0.0005036302924319328</v>
      </c>
      <c r="H118" s="7">
        <f t="shared" si="20"/>
        <v>2.5433840734969123E-05</v>
      </c>
      <c r="J118" s="6">
        <f t="shared" si="33"/>
        <v>0.0006217657931258429</v>
      </c>
      <c r="K118" s="7">
        <f t="shared" si="24"/>
        <v>2.7977224808466036E-05</v>
      </c>
      <c r="M118" s="6">
        <f t="shared" si="34"/>
        <v>0.0007591326543978314</v>
      </c>
      <c r="N118" s="7">
        <f t="shared" si="26"/>
        <v>3.0774947289312646E-05</v>
      </c>
      <c r="P118" s="6">
        <f t="shared" si="35"/>
        <v>0.0009176328789424336</v>
      </c>
      <c r="Q118" s="7">
        <f t="shared" si="28"/>
        <v>3.3852442018243914E-05</v>
      </c>
    </row>
    <row r="119" spans="1:17" ht="12.75">
      <c r="A119">
        <f t="shared" si="29"/>
        <v>114</v>
      </c>
      <c r="B119" s="6">
        <f t="shared" si="30"/>
        <v>0.0003913054756955985</v>
      </c>
      <c r="D119" s="6">
        <f t="shared" si="31"/>
        <v>0.0003913054756955985</v>
      </c>
      <c r="E119" s="7">
        <f t="shared" si="18"/>
        <v>2.101970308675134E-05</v>
      </c>
      <c r="G119" s="6">
        <f t="shared" si="32"/>
        <v>0.0004891318446194982</v>
      </c>
      <c r="H119" s="7">
        <f t="shared" si="20"/>
        <v>2.3121673395426478E-05</v>
      </c>
      <c r="J119" s="6">
        <f t="shared" si="33"/>
        <v>0.0006038664748388867</v>
      </c>
      <c r="K119" s="7">
        <f t="shared" si="24"/>
        <v>2.5433840734969123E-05</v>
      </c>
      <c r="M119" s="6">
        <f t="shared" si="34"/>
        <v>0.0007372788355591058</v>
      </c>
      <c r="N119" s="7">
        <f t="shared" si="26"/>
        <v>2.7977224808466036E-05</v>
      </c>
      <c r="P119" s="6">
        <f t="shared" si="35"/>
        <v>0.0008912161748516664</v>
      </c>
      <c r="Q119" s="7">
        <f t="shared" si="28"/>
        <v>3.0774947289312646E-05</v>
      </c>
    </row>
    <row r="120" spans="1:17" ht="12.75">
      <c r="A120">
        <f t="shared" si="29"/>
        <v>115</v>
      </c>
      <c r="B120" s="6">
        <f t="shared" si="30"/>
        <v>0.0003801253192471528</v>
      </c>
      <c r="D120" s="6">
        <f t="shared" si="31"/>
        <v>0.0003801253192471528</v>
      </c>
      <c r="E120" s="7">
        <f t="shared" si="18"/>
        <v>1.9108820987955764E-05</v>
      </c>
      <c r="G120" s="6">
        <f t="shared" si="32"/>
        <v>0.000475156649058941</v>
      </c>
      <c r="H120" s="7">
        <f t="shared" si="20"/>
        <v>2.101970308675134E-05</v>
      </c>
      <c r="J120" s="6">
        <f t="shared" si="33"/>
        <v>0.000586613146986347</v>
      </c>
      <c r="K120" s="7">
        <f t="shared" si="24"/>
        <v>2.3121673395426478E-05</v>
      </c>
      <c r="M120" s="6">
        <f t="shared" si="34"/>
        <v>0.0007162137259717027</v>
      </c>
      <c r="N120" s="7">
        <f t="shared" si="26"/>
        <v>2.5433840734969123E-05</v>
      </c>
      <c r="P120" s="6">
        <f t="shared" si="35"/>
        <v>0.00086575285557019</v>
      </c>
      <c r="Q120" s="7">
        <f t="shared" si="28"/>
        <v>2.7977224808466036E-05</v>
      </c>
    </row>
    <row r="121" spans="1:17" ht="12.75">
      <c r="A121">
        <f t="shared" si="29"/>
        <v>116</v>
      </c>
      <c r="B121" s="6">
        <f t="shared" si="30"/>
        <v>0.0003693456460147708</v>
      </c>
      <c r="D121" s="6">
        <f t="shared" si="31"/>
        <v>0.0003693456460147708</v>
      </c>
      <c r="E121" s="7">
        <f t="shared" si="18"/>
        <v>1.7371655443596147E-05</v>
      </c>
      <c r="G121" s="6">
        <f t="shared" si="32"/>
        <v>0.0004616820575184635</v>
      </c>
      <c r="H121" s="7">
        <f t="shared" si="20"/>
        <v>1.9108820987955764E-05</v>
      </c>
      <c r="J121" s="6">
        <f t="shared" si="33"/>
        <v>0.0005699778487882266</v>
      </c>
      <c r="K121" s="7">
        <f t="shared" si="24"/>
        <v>2.101970308675134E-05</v>
      </c>
      <c r="M121" s="6">
        <f t="shared" si="34"/>
        <v>0.0006959031874739976</v>
      </c>
      <c r="N121" s="7">
        <f t="shared" si="26"/>
        <v>2.3121673395426478E-05</v>
      </c>
      <c r="P121" s="6">
        <f t="shared" si="35"/>
        <v>0.0008412016551883488</v>
      </c>
      <c r="Q121" s="7">
        <f t="shared" si="28"/>
        <v>2.5433840734969123E-05</v>
      </c>
    </row>
    <row r="122" spans="1:17" ht="12.75">
      <c r="A122">
        <f t="shared" si="29"/>
        <v>117</v>
      </c>
      <c r="B122" s="6">
        <f t="shared" si="30"/>
        <v>0.0003589492500528735</v>
      </c>
      <c r="D122" s="6">
        <f t="shared" si="31"/>
        <v>0.0003589492500528735</v>
      </c>
      <c r="E122" s="7">
        <f t="shared" si="18"/>
        <v>1.5792414039632858E-05</v>
      </c>
      <c r="G122" s="6">
        <f t="shared" si="32"/>
        <v>0.0004486865625660919</v>
      </c>
      <c r="H122" s="7">
        <f t="shared" si="20"/>
        <v>1.7371655443596147E-05</v>
      </c>
      <c r="J122" s="6">
        <f t="shared" si="33"/>
        <v>0.0005539340278593728</v>
      </c>
      <c r="K122" s="7">
        <f t="shared" si="24"/>
        <v>1.9108820987955764E-05</v>
      </c>
      <c r="M122" s="6">
        <f t="shared" si="34"/>
        <v>0.0006763148014562109</v>
      </c>
      <c r="N122" s="7">
        <f t="shared" si="26"/>
        <v>2.101970308675134E-05</v>
      </c>
      <c r="P122" s="6">
        <f t="shared" si="35"/>
        <v>0.0008175233863756395</v>
      </c>
      <c r="Q122" s="7">
        <f t="shared" si="28"/>
        <v>2.3121673395426478E-05</v>
      </c>
    </row>
    <row r="123" spans="1:17" ht="12.75">
      <c r="A123">
        <f t="shared" si="29"/>
        <v>118</v>
      </c>
      <c r="B123" s="6">
        <f t="shared" si="30"/>
        <v>0.0003489197857131608</v>
      </c>
      <c r="D123" s="6">
        <f t="shared" si="31"/>
        <v>0.0003489197857131608</v>
      </c>
      <c r="E123" s="7">
        <f t="shared" si="18"/>
        <v>1.4356740036029872E-05</v>
      </c>
      <c r="G123" s="6">
        <f t="shared" si="32"/>
        <v>0.0004361497321414511</v>
      </c>
      <c r="H123" s="7">
        <f t="shared" si="20"/>
        <v>1.5792414039632858E-05</v>
      </c>
      <c r="J123" s="6">
        <f t="shared" si="33"/>
        <v>0.0005384564594338902</v>
      </c>
      <c r="K123" s="7">
        <f t="shared" si="24"/>
        <v>1.7371655443596147E-05</v>
      </c>
      <c r="M123" s="6">
        <f t="shared" si="34"/>
        <v>0.000657417770239052</v>
      </c>
      <c r="N123" s="7">
        <f t="shared" si="26"/>
        <v>1.9108820987955764E-05</v>
      </c>
      <c r="P123" s="6">
        <f t="shared" si="35"/>
        <v>0.0007946808211680849</v>
      </c>
      <c r="Q123" s="7">
        <f t="shared" si="28"/>
        <v>2.101970308675134E-05</v>
      </c>
    </row>
    <row r="124" spans="1:17" ht="12.75">
      <c r="A124">
        <f t="shared" si="29"/>
        <v>119</v>
      </c>
      <c r="B124" s="6">
        <f t="shared" si="30"/>
        <v>0.00033924171866418263</v>
      </c>
      <c r="D124" s="6">
        <f t="shared" si="31"/>
        <v>0.00033924171866418263</v>
      </c>
      <c r="E124" s="7">
        <f t="shared" si="18"/>
        <v>1.3051581850936245E-05</v>
      </c>
      <c r="G124" s="6">
        <f t="shared" si="32"/>
        <v>0.0004240521483302283</v>
      </c>
      <c r="H124" s="7">
        <f t="shared" si="20"/>
        <v>1.4356740036029872E-05</v>
      </c>
      <c r="J124" s="6">
        <f t="shared" si="33"/>
        <v>0.0005235211707780597</v>
      </c>
      <c r="K124" s="7">
        <f t="shared" si="24"/>
        <v>1.5792414039632858E-05</v>
      </c>
      <c r="M124" s="6">
        <f t="shared" si="34"/>
        <v>0.0006391828247871659</v>
      </c>
      <c r="N124" s="7">
        <f t="shared" si="26"/>
        <v>1.7371655443596147E-05</v>
      </c>
      <c r="P124" s="6">
        <f t="shared" si="35"/>
        <v>0.0007726385794130577</v>
      </c>
      <c r="Q124" s="7">
        <f t="shared" si="28"/>
        <v>1.9108820987955764E-05</v>
      </c>
    </row>
    <row r="125" spans="1:17" ht="12.75">
      <c r="A125">
        <f t="shared" si="29"/>
        <v>120</v>
      </c>
      <c r="B125" s="6">
        <f t="shared" si="30"/>
        <v>0.0003299002800342993</v>
      </c>
      <c r="D125" s="6">
        <f t="shared" si="31"/>
        <v>0.0003299002800342993</v>
      </c>
      <c r="E125" s="7">
        <f t="shared" si="18"/>
        <v>1.1865074409942039E-05</v>
      </c>
      <c r="G125" s="6">
        <f t="shared" si="32"/>
        <v>0.00041237535004287417</v>
      </c>
      <c r="H125" s="7">
        <f t="shared" si="20"/>
        <v>1.3051581850936245E-05</v>
      </c>
      <c r="J125" s="6">
        <f t="shared" si="33"/>
        <v>0.0005091053704233014</v>
      </c>
      <c r="K125" s="7">
        <f t="shared" si="24"/>
        <v>1.4356740036029872E-05</v>
      </c>
      <c r="M125" s="6">
        <f t="shared" si="34"/>
        <v>0.0006215821383075192</v>
      </c>
      <c r="N125" s="7">
        <f t="shared" si="26"/>
        <v>1.5792414039632858E-05</v>
      </c>
      <c r="P125" s="6">
        <f t="shared" si="35"/>
        <v>0.0007513630243277705</v>
      </c>
      <c r="Q125" s="7">
        <f t="shared" si="28"/>
        <v>1.7371655443596147E-05</v>
      </c>
    </row>
    <row r="126" spans="1:17" ht="12.75">
      <c r="A126">
        <f t="shared" si="29"/>
        <v>121</v>
      </c>
      <c r="B126" s="6">
        <f t="shared" si="30"/>
        <v>0.00032088142345782205</v>
      </c>
      <c r="D126" s="6">
        <f t="shared" si="31"/>
        <v>0.00032088142345782205</v>
      </c>
      <c r="E126" s="7">
        <f t="shared" si="18"/>
        <v>1.0786431281765493E-05</v>
      </c>
      <c r="G126" s="6">
        <f t="shared" si="32"/>
        <v>0.0004011017793222776</v>
      </c>
      <c r="H126" s="7">
        <f t="shared" si="20"/>
        <v>1.1865074409942039E-05</v>
      </c>
      <c r="J126" s="6">
        <f t="shared" si="33"/>
        <v>0.0004951873818793551</v>
      </c>
      <c r="K126" s="7">
        <f t="shared" si="24"/>
        <v>1.3051581850936245E-05</v>
      </c>
      <c r="M126" s="6">
        <f t="shared" si="34"/>
        <v>0.0006045892453178173</v>
      </c>
      <c r="N126" s="7">
        <f t="shared" si="26"/>
        <v>1.4356740036029872E-05</v>
      </c>
      <c r="P126" s="6">
        <f t="shared" si="35"/>
        <v>0.000730822164669889</v>
      </c>
      <c r="Q126" s="7">
        <f t="shared" si="28"/>
        <v>1.5792414039632858E-05</v>
      </c>
    </row>
    <row r="127" spans="1:17" ht="12.75">
      <c r="A127">
        <f t="shared" si="29"/>
        <v>122</v>
      </c>
      <c r="B127" s="6">
        <f t="shared" si="30"/>
        <v>0.0003121717848211097</v>
      </c>
      <c r="D127" s="6">
        <f t="shared" si="31"/>
        <v>0.0003121717848211097</v>
      </c>
      <c r="E127" s="7">
        <f t="shared" si="18"/>
        <v>9.805846619786809E-06</v>
      </c>
      <c r="G127" s="6">
        <f t="shared" si="32"/>
        <v>0.00039021473102638716</v>
      </c>
      <c r="H127" s="7">
        <f t="shared" si="20"/>
        <v>1.0786431281765493E-05</v>
      </c>
      <c r="J127" s="6">
        <f t="shared" si="33"/>
        <v>0.0004817465815140583</v>
      </c>
      <c r="K127" s="7">
        <f t="shared" si="24"/>
        <v>1.1865074409942039E-05</v>
      </c>
      <c r="M127" s="6">
        <f t="shared" si="34"/>
        <v>0.0005881789658020479</v>
      </c>
      <c r="N127" s="7">
        <f t="shared" si="26"/>
        <v>1.3051581850936245E-05</v>
      </c>
      <c r="P127" s="6">
        <f t="shared" si="35"/>
        <v>0.0007109855630574205</v>
      </c>
      <c r="Q127" s="7">
        <f t="shared" si="28"/>
        <v>1.4356740036029872E-05</v>
      </c>
    </row>
    <row r="128" spans="1:17" ht="12.75">
      <c r="A128">
        <f t="shared" si="29"/>
        <v>123</v>
      </c>
      <c r="B128" s="6">
        <f t="shared" si="30"/>
        <v>0.00030375864452096633</v>
      </c>
      <c r="D128" s="6">
        <f t="shared" si="31"/>
        <v>0.00030375864452096633</v>
      </c>
      <c r="E128" s="7">
        <f t="shared" si="18"/>
        <v>8.914406017988009E-06</v>
      </c>
      <c r="G128" s="6">
        <f t="shared" si="32"/>
        <v>0.00037969830565120794</v>
      </c>
      <c r="H128" s="7">
        <f t="shared" si="20"/>
        <v>9.805846619786809E-06</v>
      </c>
      <c r="J128" s="6">
        <f t="shared" si="33"/>
        <v>0.0004687633403101333</v>
      </c>
      <c r="K128" s="7">
        <f t="shared" si="24"/>
        <v>1.0786431281765493E-05</v>
      </c>
      <c r="M128" s="6">
        <f t="shared" si="34"/>
        <v>0.0005723273340995813</v>
      </c>
      <c r="N128" s="7">
        <f t="shared" si="26"/>
        <v>1.1865074409942039E-05</v>
      </c>
      <c r="P128" s="6">
        <f t="shared" si="35"/>
        <v>0.000691824250010483</v>
      </c>
      <c r="Q128" s="7">
        <f t="shared" si="28"/>
        <v>1.3051581850936245E-05</v>
      </c>
    </row>
    <row r="129" spans="1:17" ht="12.75">
      <c r="A129">
        <f t="shared" si="29"/>
        <v>124</v>
      </c>
      <c r="B129" s="6">
        <f t="shared" si="30"/>
        <v>0.0002956298920619545</v>
      </c>
      <c r="D129" s="6">
        <f t="shared" si="31"/>
        <v>0.0002956298920619545</v>
      </c>
      <c r="E129" s="7">
        <f t="shared" si="18"/>
        <v>8.104005470898187E-06</v>
      </c>
      <c r="G129" s="6">
        <f t="shared" si="32"/>
        <v>0.0003695373650774432</v>
      </c>
      <c r="H129" s="7">
        <f t="shared" si="20"/>
        <v>8.914406017988009E-06</v>
      </c>
      <c r="J129" s="6">
        <f t="shared" si="33"/>
        <v>0.00045621896923141137</v>
      </c>
      <c r="K129" s="7">
        <f t="shared" si="24"/>
        <v>9.805846619786809E-06</v>
      </c>
      <c r="M129" s="6">
        <f t="shared" si="34"/>
        <v>0.0005570115322011418</v>
      </c>
      <c r="N129" s="7">
        <f t="shared" si="26"/>
        <v>1.0786431281765493E-05</v>
      </c>
      <c r="P129" s="6">
        <f t="shared" si="35"/>
        <v>0.0006733106433200615</v>
      </c>
      <c r="Q129" s="7">
        <f t="shared" si="28"/>
        <v>1.1865074409942039E-05</v>
      </c>
    </row>
    <row r="130" spans="1:17" ht="12.75">
      <c r="A130">
        <f t="shared" si="29"/>
        <v>125</v>
      </c>
      <c r="B130" s="6">
        <f t="shared" si="30"/>
        <v>0.0002877739928323361</v>
      </c>
      <c r="D130" s="6">
        <f t="shared" si="31"/>
        <v>0.0002877739928323361</v>
      </c>
      <c r="E130" s="7">
        <f t="shared" si="18"/>
        <v>7.367277700816535E-06</v>
      </c>
      <c r="G130" s="6">
        <f t="shared" si="32"/>
        <v>0.00035971749104042014</v>
      </c>
      <c r="H130" s="7">
        <f t="shared" si="20"/>
        <v>8.104005470898187E-06</v>
      </c>
      <c r="J130" s="6">
        <f t="shared" si="33"/>
        <v>0.000444095667951136</v>
      </c>
      <c r="K130" s="7">
        <f t="shared" si="24"/>
        <v>8.914406017988009E-06</v>
      </c>
      <c r="M130" s="6">
        <f t="shared" si="34"/>
        <v>0.0005422098271496428</v>
      </c>
      <c r="N130" s="7">
        <f t="shared" si="26"/>
        <v>9.805846619786809E-06</v>
      </c>
      <c r="P130" s="6">
        <f t="shared" si="35"/>
        <v>0.0006554184723786891</v>
      </c>
      <c r="Q130" s="7">
        <f t="shared" si="28"/>
        <v>1.0786431281765493E-05</v>
      </c>
    </row>
    <row r="131" spans="1:17" ht="12.75">
      <c r="A131">
        <f t="shared" si="29"/>
        <v>126</v>
      </c>
      <c r="B131" s="6">
        <f t="shared" si="30"/>
        <v>0.00028017995691037166</v>
      </c>
      <c r="D131" s="6">
        <f t="shared" si="31"/>
        <v>0.00028017995691037166</v>
      </c>
      <c r="E131" s="7">
        <f t="shared" si="18"/>
        <v>6.697525182560485E-06</v>
      </c>
      <c r="G131" s="6">
        <f t="shared" si="32"/>
        <v>0.00035022494613796463</v>
      </c>
      <c r="H131" s="7">
        <f t="shared" si="20"/>
        <v>7.367277700816535E-06</v>
      </c>
      <c r="J131" s="6">
        <f t="shared" si="33"/>
        <v>0.0004323764767135366</v>
      </c>
      <c r="K131" s="7">
        <f t="shared" si="24"/>
        <v>8.104005470898187E-06</v>
      </c>
      <c r="M131" s="6">
        <f t="shared" si="34"/>
        <v>0.0005279015122665273</v>
      </c>
      <c r="N131" s="7">
        <f t="shared" si="26"/>
        <v>8.914406017988009E-06</v>
      </c>
      <c r="P131" s="6">
        <f t="shared" si="35"/>
        <v>0.0006381227071353626</v>
      </c>
      <c r="Q131" s="7">
        <f t="shared" si="28"/>
        <v>9.805846619786809E-06</v>
      </c>
    </row>
    <row r="132" spans="1:17" ht="12.75">
      <c r="A132">
        <f t="shared" si="29"/>
        <v>127</v>
      </c>
      <c r="B132" s="6">
        <f t="shared" si="30"/>
        <v>0.000272837309763755</v>
      </c>
      <c r="D132" s="6">
        <f t="shared" si="31"/>
        <v>0.000272837309763755</v>
      </c>
      <c r="E132" s="7">
        <f t="shared" si="18"/>
        <v>6.088659256873167E-06</v>
      </c>
      <c r="G132" s="6">
        <f t="shared" si="32"/>
        <v>0.0003410466372046938</v>
      </c>
      <c r="H132" s="7">
        <f t="shared" si="20"/>
        <v>6.697525182560485E-06</v>
      </c>
      <c r="J132" s="6">
        <f t="shared" si="33"/>
        <v>0.00042104523111690593</v>
      </c>
      <c r="K132" s="7">
        <f t="shared" si="24"/>
        <v>7.367277700816535E-06</v>
      </c>
      <c r="M132" s="6">
        <f t="shared" si="34"/>
        <v>0.0005140668519450596</v>
      </c>
      <c r="N132" s="7">
        <f t="shared" si="26"/>
        <v>8.104005470898187E-06</v>
      </c>
      <c r="P132" s="6">
        <f t="shared" si="35"/>
        <v>0.00062139949136216</v>
      </c>
      <c r="Q132" s="7">
        <f t="shared" si="28"/>
        <v>8.914406017988009E-06</v>
      </c>
    </row>
    <row r="133" spans="1:17" ht="12.75">
      <c r="A133">
        <f t="shared" si="29"/>
        <v>128</v>
      </c>
      <c r="B133" s="6">
        <f t="shared" si="30"/>
        <v>0.00026573606471510933</v>
      </c>
      <c r="D133" s="6">
        <f t="shared" si="31"/>
        <v>0.00026573606471510933</v>
      </c>
      <c r="E133" s="7">
        <f t="shared" si="18"/>
        <v>5.535144778975607E-06</v>
      </c>
      <c r="G133" s="6">
        <f t="shared" si="32"/>
        <v>0.0003321700808938867</v>
      </c>
      <c r="H133" s="7">
        <f t="shared" si="20"/>
        <v>6.088659256873167E-06</v>
      </c>
      <c r="J133" s="6">
        <f t="shared" si="33"/>
        <v>0.0004100865196220824</v>
      </c>
      <c r="K133" s="7">
        <f t="shared" si="24"/>
        <v>6.697525182560485E-06</v>
      </c>
      <c r="M133" s="6">
        <f t="shared" si="34"/>
        <v>0.0005006870297711471</v>
      </c>
      <c r="N133" s="7">
        <f t="shared" si="26"/>
        <v>7.367277700816535E-06</v>
      </c>
      <c r="P133" s="6">
        <f t="shared" si="35"/>
        <v>0.0006052260799431448</v>
      </c>
      <c r="Q133" s="7">
        <f t="shared" si="28"/>
        <v>8.104005470898187E-06</v>
      </c>
    </row>
    <row r="134" spans="1:17" ht="12.75">
      <c r="A134">
        <f t="shared" si="29"/>
        <v>129</v>
      </c>
      <c r="B134" s="6">
        <f t="shared" si="30"/>
        <v>0.0002588666970558072</v>
      </c>
      <c r="D134" s="6">
        <f t="shared" si="31"/>
        <v>0.0002588666970558072</v>
      </c>
      <c r="E134" s="7">
        <f t="shared" si="18"/>
        <v>5.031949799068733E-06</v>
      </c>
      <c r="G134" s="6">
        <f t="shared" si="32"/>
        <v>0.000323583371319759</v>
      </c>
      <c r="H134" s="7">
        <f t="shared" si="20"/>
        <v>5.535144778975607E-06</v>
      </c>
      <c r="J134" s="6">
        <f t="shared" si="33"/>
        <v>0.00039948564360464076</v>
      </c>
      <c r="K134" s="7">
        <f t="shared" si="24"/>
        <v>6.088659256873167E-06</v>
      </c>
      <c r="M134" s="6">
        <f t="shared" si="34"/>
        <v>0.0004877440997498521</v>
      </c>
      <c r="N134" s="7">
        <f t="shared" si="26"/>
        <v>6.697525182560485E-06</v>
      </c>
      <c r="P134" s="6">
        <f t="shared" si="35"/>
        <v>0.0005895807799174036</v>
      </c>
      <c r="Q134" s="7">
        <f t="shared" si="28"/>
        <v>7.367277700816535E-06</v>
      </c>
    </row>
    <row r="135" spans="1:17" ht="12.75">
      <c r="A135">
        <f t="shared" si="29"/>
        <v>130</v>
      </c>
      <c r="B135" s="6">
        <f t="shared" si="30"/>
        <v>0.0002522201196989689</v>
      </c>
      <c r="D135" s="6">
        <f t="shared" si="31"/>
        <v>0.0002522201196989689</v>
      </c>
      <c r="E135" s="7">
        <f aca="true" t="shared" si="36" ref="E135:E198">1/1.1^($A135-1)</f>
        <v>4.574499817335212E-06</v>
      </c>
      <c r="G135" s="6">
        <f t="shared" si="32"/>
        <v>0.0003152751496237111</v>
      </c>
      <c r="H135" s="7">
        <f t="shared" si="20"/>
        <v>5.031949799068733E-06</v>
      </c>
      <c r="J135" s="6">
        <f t="shared" si="33"/>
        <v>0.0003892285797823594</v>
      </c>
      <c r="K135" s="7">
        <f t="shared" si="24"/>
        <v>5.535144778975607E-06</v>
      </c>
      <c r="M135" s="6">
        <f t="shared" si="34"/>
        <v>0.00047522094043195046</v>
      </c>
      <c r="N135" s="7">
        <f t="shared" si="26"/>
        <v>6.088659256873167E-06</v>
      </c>
      <c r="P135" s="6">
        <f t="shared" si="35"/>
        <v>0.0005744428950276324</v>
      </c>
      <c r="Q135" s="7">
        <f t="shared" si="28"/>
        <v>6.697525182560485E-06</v>
      </c>
    </row>
    <row r="136" spans="1:17" ht="12.75">
      <c r="A136">
        <f t="shared" si="29"/>
        <v>131</v>
      </c>
      <c r="B136" s="6">
        <f t="shared" si="30"/>
        <v>0.00024578766027040456</v>
      </c>
      <c r="D136" s="6">
        <f t="shared" si="31"/>
        <v>0.00024578766027040456</v>
      </c>
      <c r="E136" s="7">
        <f t="shared" si="36"/>
        <v>4.158636197577465E-06</v>
      </c>
      <c r="G136" s="6">
        <f t="shared" si="32"/>
        <v>0.00030723457533800573</v>
      </c>
      <c r="H136" s="7">
        <f aca="true" t="shared" si="37" ref="H136:H199">1/1.1^($A136-2)</f>
        <v>4.574499817335212E-06</v>
      </c>
      <c r="J136" s="6">
        <f t="shared" si="33"/>
        <v>0.0003793019448617355</v>
      </c>
      <c r="K136" s="7">
        <f t="shared" si="24"/>
        <v>5.031949799068733E-06</v>
      </c>
      <c r="M136" s="6">
        <f t="shared" si="34"/>
        <v>0.0004631012117497933</v>
      </c>
      <c r="N136" s="7">
        <f t="shared" si="26"/>
        <v>5.535144778975607E-06</v>
      </c>
      <c r="P136" s="6">
        <f t="shared" si="35"/>
        <v>0.0005597926735437062</v>
      </c>
      <c r="Q136" s="7">
        <f t="shared" si="28"/>
        <v>6.088659256873167E-06</v>
      </c>
    </row>
    <row r="137" spans="1:17" ht="12.75">
      <c r="A137">
        <f t="shared" si="29"/>
        <v>132</v>
      </c>
      <c r="B137" s="6">
        <f t="shared" si="30"/>
        <v>0.00023956103954355428</v>
      </c>
      <c r="D137" s="6">
        <f t="shared" si="31"/>
        <v>0.00023956103954355428</v>
      </c>
      <c r="E137" s="7">
        <f t="shared" si="36"/>
        <v>3.7805783614340587E-06</v>
      </c>
      <c r="G137" s="6">
        <f t="shared" si="32"/>
        <v>0.0002994512994294429</v>
      </c>
      <c r="H137" s="7">
        <f t="shared" si="37"/>
        <v>4.158636197577465E-06</v>
      </c>
      <c r="J137" s="6">
        <f t="shared" si="33"/>
        <v>0.00036969296225857146</v>
      </c>
      <c r="K137" s="7">
        <f aca="true" t="shared" si="38" ref="K137:K200">1/1.1^($A137-3)</f>
        <v>4.574499817335212E-06</v>
      </c>
      <c r="M137" s="6">
        <f t="shared" si="34"/>
        <v>0.00045136931438546517</v>
      </c>
      <c r="N137" s="7">
        <f t="shared" si="26"/>
        <v>5.031949799068733E-06</v>
      </c>
      <c r="P137" s="6">
        <f t="shared" si="35"/>
        <v>0.0005456112591472656</v>
      </c>
      <c r="Q137" s="7">
        <f t="shared" si="28"/>
        <v>5.535144778975607E-06</v>
      </c>
    </row>
    <row r="138" spans="1:17" ht="12.75">
      <c r="A138">
        <f t="shared" si="29"/>
        <v>133</v>
      </c>
      <c r="B138" s="6">
        <f t="shared" si="30"/>
        <v>0.0002335323511311999</v>
      </c>
      <c r="D138" s="6">
        <f t="shared" si="31"/>
        <v>0.0002335323511311999</v>
      </c>
      <c r="E138" s="7">
        <f t="shared" si="36"/>
        <v>3.436889419485508E-06</v>
      </c>
      <c r="G138" s="6">
        <f t="shared" si="32"/>
        <v>0.0002919154389139999</v>
      </c>
      <c r="H138" s="7">
        <f t="shared" si="37"/>
        <v>3.7805783614340587E-06</v>
      </c>
      <c r="J138" s="6">
        <f t="shared" si="33"/>
        <v>0.0003603894307580246</v>
      </c>
      <c r="K138" s="7">
        <f t="shared" si="38"/>
        <v>4.158636197577465E-06</v>
      </c>
      <c r="M138" s="6">
        <f t="shared" si="34"/>
        <v>0.0004400103515068905</v>
      </c>
      <c r="N138" s="7">
        <f aca="true" t="shared" si="39" ref="N138:N201">1/1.1^($A138-4)</f>
        <v>4.574499817335212E-06</v>
      </c>
      <c r="P138" s="6">
        <f t="shared" si="35"/>
        <v>0.0005318806446786589</v>
      </c>
      <c r="Q138" s="7">
        <f t="shared" si="28"/>
        <v>5.031949799068733E-06</v>
      </c>
    </row>
    <row r="139" spans="1:17" ht="12.75">
      <c r="A139">
        <f t="shared" si="29"/>
        <v>134</v>
      </c>
      <c r="B139" s="6">
        <f t="shared" si="30"/>
        <v>0.0002276940423529199</v>
      </c>
      <c r="D139" s="6">
        <f t="shared" si="31"/>
        <v>0.0002276940423529199</v>
      </c>
      <c r="E139" s="7">
        <f t="shared" si="36"/>
        <v>3.124444926805007E-06</v>
      </c>
      <c r="G139" s="6">
        <f t="shared" si="32"/>
        <v>0.00028461755294114993</v>
      </c>
      <c r="H139" s="7">
        <f t="shared" si="37"/>
        <v>3.436889419485508E-06</v>
      </c>
      <c r="J139" s="6">
        <f t="shared" si="33"/>
        <v>0.00035137969498907397</v>
      </c>
      <c r="K139" s="7">
        <f t="shared" si="38"/>
        <v>3.7805783614340587E-06</v>
      </c>
      <c r="M139" s="6">
        <f t="shared" si="34"/>
        <v>0.0004290100927192182</v>
      </c>
      <c r="N139" s="7">
        <f t="shared" si="39"/>
        <v>4.158636197577465E-06</v>
      </c>
      <c r="P139" s="6">
        <f t="shared" si="35"/>
        <v>0.0005185836285616924</v>
      </c>
      <c r="Q139" s="7">
        <f aca="true" t="shared" si="40" ref="Q139:Q202">1/1.1^($A139-5)</f>
        <v>4.574499817335212E-06</v>
      </c>
    </row>
    <row r="140" spans="1:17" ht="12.75">
      <c r="A140">
        <f t="shared" si="29"/>
        <v>135</v>
      </c>
      <c r="B140" s="6">
        <f t="shared" si="30"/>
        <v>0.0002220388962029781</v>
      </c>
      <c r="D140" s="6">
        <f t="shared" si="31"/>
        <v>0.0002220388962029781</v>
      </c>
      <c r="E140" s="7">
        <f t="shared" si="36"/>
        <v>2.8404044789136422E-06</v>
      </c>
      <c r="G140" s="6">
        <f t="shared" si="32"/>
        <v>0.00027754862025372264</v>
      </c>
      <c r="H140" s="7">
        <f t="shared" si="37"/>
        <v>3.124444926805007E-06</v>
      </c>
      <c r="J140" s="6">
        <f t="shared" si="33"/>
        <v>0.0003426526175971885</v>
      </c>
      <c r="K140" s="7">
        <f t="shared" si="38"/>
        <v>3.436889419485508E-06</v>
      </c>
      <c r="M140" s="6">
        <f t="shared" si="34"/>
        <v>0.00041835494008959055</v>
      </c>
      <c r="N140" s="7">
        <f t="shared" si="39"/>
        <v>3.7805783614340587E-06</v>
      </c>
      <c r="P140" s="6">
        <f t="shared" si="35"/>
        <v>0.0005057037737346699</v>
      </c>
      <c r="Q140" s="7">
        <f t="shared" si="40"/>
        <v>4.158636197577465E-06</v>
      </c>
    </row>
    <row r="141" spans="1:17" ht="12.75">
      <c r="A141">
        <f t="shared" si="29"/>
        <v>136</v>
      </c>
      <c r="B141" s="6">
        <f t="shared" si="30"/>
        <v>0.0002165600143486189</v>
      </c>
      <c r="D141" s="6">
        <f t="shared" si="31"/>
        <v>0.0002165600143486189</v>
      </c>
      <c r="E141" s="7">
        <f t="shared" si="36"/>
        <v>2.5821858899214926E-06</v>
      </c>
      <c r="G141" s="6">
        <f t="shared" si="32"/>
        <v>0.00027070001793577365</v>
      </c>
      <c r="H141" s="7">
        <f t="shared" si="37"/>
        <v>2.8404044789136422E-06</v>
      </c>
      <c r="J141" s="6">
        <f t="shared" si="33"/>
        <v>0.000334197553007128</v>
      </c>
      <c r="K141" s="7">
        <f t="shared" si="38"/>
        <v>3.124444926805007E-06</v>
      </c>
      <c r="M141" s="6">
        <f t="shared" si="34"/>
        <v>0.00040803189611335393</v>
      </c>
      <c r="N141" s="7">
        <f t="shared" si="39"/>
        <v>3.436889419485508E-06</v>
      </c>
      <c r="P141" s="6">
        <f t="shared" si="35"/>
        <v>0.00049322536892823</v>
      </c>
      <c r="Q141" s="7">
        <f t="shared" si="40"/>
        <v>3.7805783614340587E-06</v>
      </c>
    </row>
    <row r="142" spans="1:17" ht="12.75">
      <c r="A142">
        <f t="shared" si="29"/>
        <v>137</v>
      </c>
      <c r="B142" s="6">
        <f t="shared" si="30"/>
        <v>0.0002112508010936205</v>
      </c>
      <c r="D142" s="6">
        <f t="shared" si="31"/>
        <v>0.0002112508010936205</v>
      </c>
      <c r="E142" s="7">
        <f t="shared" si="36"/>
        <v>2.347441718110448E-06</v>
      </c>
      <c r="G142" s="6">
        <f t="shared" si="32"/>
        <v>0.0002640635013670256</v>
      </c>
      <c r="H142" s="7">
        <f t="shared" si="37"/>
        <v>2.5821858899214926E-06</v>
      </c>
      <c r="J142" s="6">
        <f t="shared" si="33"/>
        <v>0.0003260043226753403</v>
      </c>
      <c r="K142" s="7">
        <f t="shared" si="38"/>
        <v>2.8404044789136422E-06</v>
      </c>
      <c r="M142" s="6">
        <f t="shared" si="34"/>
        <v>0.000398028533498962</v>
      </c>
      <c r="N142" s="7">
        <f t="shared" si="39"/>
        <v>3.124444926805007E-06</v>
      </c>
      <c r="P142" s="6">
        <f t="shared" si="35"/>
        <v>0.0004811333921416024</v>
      </c>
      <c r="Q142" s="7">
        <f t="shared" si="40"/>
        <v>3.436889419485508E-06</v>
      </c>
    </row>
    <row r="143" spans="1:17" ht="12.75">
      <c r="A143">
        <f t="shared" si="29"/>
        <v>138</v>
      </c>
      <c r="B143" s="6">
        <f t="shared" si="30"/>
        <v>0.0002061049482464682</v>
      </c>
      <c r="D143" s="6">
        <f t="shared" si="31"/>
        <v>0.0002061049482464682</v>
      </c>
      <c r="E143" s="7">
        <f t="shared" si="36"/>
        <v>2.1340379255549528E-06</v>
      </c>
      <c r="G143" s="6">
        <f t="shared" si="32"/>
        <v>0.00025763118530808526</v>
      </c>
      <c r="H143" s="7">
        <f t="shared" si="37"/>
        <v>2.347441718110448E-06</v>
      </c>
      <c r="J143" s="6">
        <f t="shared" si="33"/>
        <v>0.0003180631917383769</v>
      </c>
      <c r="K143" s="7">
        <f t="shared" si="38"/>
        <v>2.5821858899214926E-06</v>
      </c>
      <c r="M143" s="6">
        <f t="shared" si="34"/>
        <v>0.0003883329666573206</v>
      </c>
      <c r="N143" s="7">
        <f t="shared" si="39"/>
        <v>2.8404044789136422E-06</v>
      </c>
      <c r="P143" s="6">
        <f t="shared" si="35"/>
        <v>0.0004694134761791788</v>
      </c>
      <c r="Q143" s="7">
        <f t="shared" si="40"/>
        <v>3.124444926805007E-06</v>
      </c>
    </row>
    <row r="144" spans="1:17" ht="12.75">
      <c r="A144">
        <f t="shared" si="29"/>
        <v>139</v>
      </c>
      <c r="B144" s="6">
        <f t="shared" si="30"/>
        <v>0.00020111642083668103</v>
      </c>
      <c r="D144" s="6">
        <f t="shared" si="31"/>
        <v>0.00020111642083668103</v>
      </c>
      <c r="E144" s="7">
        <f t="shared" si="36"/>
        <v>1.9400344777772295E-06</v>
      </c>
      <c r="G144" s="6">
        <f t="shared" si="32"/>
        <v>0.0002513955260458513</v>
      </c>
      <c r="H144" s="7">
        <f t="shared" si="37"/>
        <v>2.1340379255549528E-06</v>
      </c>
      <c r="J144" s="6">
        <f t="shared" si="33"/>
        <v>0.00031036484697018684</v>
      </c>
      <c r="K144" s="7">
        <f t="shared" si="38"/>
        <v>2.347441718110448E-06</v>
      </c>
      <c r="M144" s="6">
        <f t="shared" si="34"/>
        <v>0.0003789338247891816</v>
      </c>
      <c r="N144" s="7">
        <f t="shared" si="39"/>
        <v>2.5821858899214926E-06</v>
      </c>
      <c r="P144" s="6">
        <f t="shared" si="35"/>
        <v>0.0004580518761187909</v>
      </c>
      <c r="Q144" s="7">
        <f t="shared" si="40"/>
        <v>2.8404044789136422E-06</v>
      </c>
    </row>
    <row r="145" spans="1:17" ht="12.75">
      <c r="A145">
        <f t="shared" si="29"/>
        <v>140</v>
      </c>
      <c r="B145" s="6">
        <f t="shared" si="30"/>
        <v>0.0001962794436266849</v>
      </c>
      <c r="D145" s="6">
        <f t="shared" si="31"/>
        <v>0.0001962794436266849</v>
      </c>
      <c r="E145" s="7">
        <f t="shared" si="36"/>
        <v>1.7636677070702085E-06</v>
      </c>
      <c r="G145" s="6">
        <f t="shared" si="32"/>
        <v>0.0002453493045333561</v>
      </c>
      <c r="H145" s="7">
        <f t="shared" si="37"/>
        <v>1.9400344777772295E-06</v>
      </c>
      <c r="J145" s="6">
        <f t="shared" si="33"/>
        <v>0.00030290037596710634</v>
      </c>
      <c r="K145" s="7">
        <f t="shared" si="38"/>
        <v>2.1340379255549528E-06</v>
      </c>
      <c r="M145" s="6">
        <f t="shared" si="34"/>
        <v>0.00036982022647146705</v>
      </c>
      <c r="N145" s="7">
        <f t="shared" si="39"/>
        <v>2.347441718110448E-06</v>
      </c>
      <c r="P145" s="6">
        <f t="shared" si="35"/>
        <v>0.0004470354385918833</v>
      </c>
      <c r="Q145" s="7">
        <f t="shared" si="40"/>
        <v>2.5821858899214926E-06</v>
      </c>
    </row>
    <row r="146" spans="1:17" ht="12.75">
      <c r="A146">
        <f t="shared" si="29"/>
        <v>141</v>
      </c>
      <c r="B146" s="6">
        <f t="shared" si="30"/>
        <v>0.00019158848837019806</v>
      </c>
      <c r="D146" s="6">
        <f t="shared" si="31"/>
        <v>0.00019158848837019806</v>
      </c>
      <c r="E146" s="7">
        <f t="shared" si="36"/>
        <v>1.603334279154735E-06</v>
      </c>
      <c r="G146" s="6">
        <f t="shared" si="32"/>
        <v>0.0002394856104627476</v>
      </c>
      <c r="H146" s="7">
        <f t="shared" si="37"/>
        <v>1.7636677070702085E-06</v>
      </c>
      <c r="J146" s="6">
        <f t="shared" si="33"/>
        <v>0.0002956612474848736</v>
      </c>
      <c r="K146" s="7">
        <f t="shared" si="38"/>
        <v>1.9400344777772295E-06</v>
      </c>
      <c r="M146" s="6">
        <f t="shared" si="34"/>
        <v>0.00036098175565013634</v>
      </c>
      <c r="N146" s="7">
        <f t="shared" si="39"/>
        <v>2.1340379255549528E-06</v>
      </c>
      <c r="P146" s="6">
        <f t="shared" si="35"/>
        <v>0.0004363515727639011</v>
      </c>
      <c r="Q146" s="7">
        <f t="shared" si="40"/>
        <v>2.347441718110448E-06</v>
      </c>
    </row>
    <row r="147" spans="1:17" ht="12.75">
      <c r="A147">
        <f t="shared" si="29"/>
        <v>142</v>
      </c>
      <c r="B147" s="6">
        <f t="shared" si="30"/>
        <v>0.00018703826177140584</v>
      </c>
      <c r="D147" s="6">
        <f t="shared" si="31"/>
        <v>0.00018703826177140584</v>
      </c>
      <c r="E147" s="7">
        <f t="shared" si="36"/>
        <v>1.4575766174133953E-06</v>
      </c>
      <c r="G147" s="6">
        <f t="shared" si="32"/>
        <v>0.00023379782721425732</v>
      </c>
      <c r="H147" s="7">
        <f t="shared" si="37"/>
        <v>1.603334279154735E-06</v>
      </c>
      <c r="J147" s="6">
        <f t="shared" si="33"/>
        <v>0.0002886392928571078</v>
      </c>
      <c r="K147" s="7">
        <f t="shared" si="38"/>
        <v>1.7636677070702085E-06</v>
      </c>
      <c r="M147" s="6">
        <f t="shared" si="34"/>
        <v>0.0003524084389534456</v>
      </c>
      <c r="N147" s="7">
        <f t="shared" si="39"/>
        <v>1.9400344777772295E-06</v>
      </c>
      <c r="P147" s="6">
        <f t="shared" si="35"/>
        <v>0.0004259882229107584</v>
      </c>
      <c r="Q147" s="7">
        <f t="shared" si="40"/>
        <v>2.1340379255549528E-06</v>
      </c>
    </row>
    <row r="148" spans="1:17" ht="12.75">
      <c r="A148">
        <f t="shared" si="29"/>
        <v>143</v>
      </c>
      <c r="B148" s="6">
        <f t="shared" si="30"/>
        <v>0.00018262369410226707</v>
      </c>
      <c r="D148" s="6">
        <f t="shared" si="31"/>
        <v>0.00018262369410226707</v>
      </c>
      <c r="E148" s="7">
        <f t="shared" si="36"/>
        <v>1.3250696521939956E-06</v>
      </c>
      <c r="G148" s="6">
        <f t="shared" si="32"/>
        <v>0.00022827961762783385</v>
      </c>
      <c r="H148" s="7">
        <f t="shared" si="37"/>
        <v>1.4575766174133953E-06</v>
      </c>
      <c r="J148" s="6">
        <f t="shared" si="33"/>
        <v>0.0002818266884294245</v>
      </c>
      <c r="K148" s="7">
        <f t="shared" si="38"/>
        <v>1.603334279154735E-06</v>
      </c>
      <c r="M148" s="6">
        <f t="shared" si="34"/>
        <v>0.0003440907242452276</v>
      </c>
      <c r="N148" s="7">
        <f t="shared" si="39"/>
        <v>1.7636677070702085E-06</v>
      </c>
      <c r="P148" s="6">
        <f t="shared" si="35"/>
        <v>0.0004159338424942312</v>
      </c>
      <c r="Q148" s="7">
        <f t="shared" si="40"/>
        <v>1.9400344777772295E-06</v>
      </c>
    </row>
    <row r="149" spans="1:17" ht="12.75">
      <c r="A149">
        <f t="shared" si="29"/>
        <v>144</v>
      </c>
      <c r="B149" s="6">
        <f t="shared" si="30"/>
        <v>0.0001783399284381398</v>
      </c>
      <c r="D149" s="6">
        <f t="shared" si="31"/>
        <v>0.0001783399284381398</v>
      </c>
      <c r="E149" s="7">
        <f t="shared" si="36"/>
        <v>1.204608774721814E-06</v>
      </c>
      <c r="G149" s="6">
        <f t="shared" si="32"/>
        <v>0.00022292491054767477</v>
      </c>
      <c r="H149" s="7">
        <f t="shared" si="37"/>
        <v>1.3250696521939956E-06</v>
      </c>
      <c r="J149" s="6">
        <f t="shared" si="33"/>
        <v>0.00027521593894774663</v>
      </c>
      <c r="K149" s="7">
        <f t="shared" si="38"/>
        <v>1.4575766174133953E-06</v>
      </c>
      <c r="M149" s="6">
        <f t="shared" si="34"/>
        <v>0.00033601946034317906</v>
      </c>
      <c r="N149" s="7">
        <f t="shared" si="39"/>
        <v>1.603334279154735E-06</v>
      </c>
      <c r="P149" s="6">
        <f t="shared" si="35"/>
        <v>0.00040617736964560105</v>
      </c>
      <c r="Q149" s="7">
        <f t="shared" si="40"/>
        <v>1.7636677070702085E-06</v>
      </c>
    </row>
    <row r="150" spans="1:17" ht="12.75">
      <c r="A150">
        <f t="shared" si="29"/>
        <v>145</v>
      </c>
      <c r="B150" s="6">
        <f t="shared" si="30"/>
        <v>0.00017418231047455125</v>
      </c>
      <c r="D150" s="6">
        <f t="shared" si="31"/>
        <v>0.00017418231047455125</v>
      </c>
      <c r="E150" s="7">
        <f t="shared" si="36"/>
        <v>1.0950988861107401E-06</v>
      </c>
      <c r="G150" s="6">
        <f t="shared" si="32"/>
        <v>0.00021772788809318907</v>
      </c>
      <c r="H150" s="7">
        <f t="shared" si="37"/>
        <v>1.204608774721814E-06</v>
      </c>
      <c r="J150" s="6">
        <f t="shared" si="33"/>
        <v>0.0002687998618434433</v>
      </c>
      <c r="K150" s="7">
        <f t="shared" si="38"/>
        <v>1.3250696521939956E-06</v>
      </c>
      <c r="M150" s="6">
        <f t="shared" si="34"/>
        <v>0.00032818587783211103</v>
      </c>
      <c r="N150" s="7">
        <f t="shared" si="39"/>
        <v>1.4575766174133953E-06</v>
      </c>
      <c r="P150" s="6">
        <f t="shared" si="35"/>
        <v>0.00039670820397288146</v>
      </c>
      <c r="Q150" s="7">
        <f t="shared" si="40"/>
        <v>1.603334279154735E-06</v>
      </c>
    </row>
    <row r="151" spans="1:17" ht="12.75">
      <c r="A151">
        <f t="shared" si="29"/>
        <v>146</v>
      </c>
      <c r="B151" s="6">
        <f t="shared" si="30"/>
        <v>0.0001701463788903848</v>
      </c>
      <c r="D151" s="6">
        <f t="shared" si="31"/>
        <v>0.0001701463788903848</v>
      </c>
      <c r="E151" s="7">
        <f t="shared" si="36"/>
        <v>9.955444419188546E-07</v>
      </c>
      <c r="G151" s="6">
        <f t="shared" si="32"/>
        <v>0.00021268297361298104</v>
      </c>
      <c r="H151" s="7">
        <f t="shared" si="37"/>
        <v>1.0950988861107401E-06</v>
      </c>
      <c r="J151" s="6">
        <f t="shared" si="33"/>
        <v>0.000262571572361705</v>
      </c>
      <c r="K151" s="7">
        <f t="shared" si="38"/>
        <v>1.204608774721814E-06</v>
      </c>
      <c r="M151" s="6">
        <f t="shared" si="34"/>
        <v>0.0003205815709067328</v>
      </c>
      <c r="N151" s="7">
        <f t="shared" si="39"/>
        <v>1.3250696521939956E-06</v>
      </c>
      <c r="P151" s="6">
        <f t="shared" si="35"/>
        <v>0.0003875161846125342</v>
      </c>
      <c r="Q151" s="7">
        <f t="shared" si="40"/>
        <v>1.4575766174133953E-06</v>
      </c>
    </row>
    <row r="152" spans="1:17" ht="12.75">
      <c r="A152">
        <f t="shared" si="29"/>
        <v>147</v>
      </c>
      <c r="B152" s="6">
        <f t="shared" si="30"/>
        <v>0.00016622785622503049</v>
      </c>
      <c r="D152" s="6">
        <f t="shared" si="31"/>
        <v>0.00016622785622503049</v>
      </c>
      <c r="E152" s="7">
        <f t="shared" si="36"/>
        <v>9.050404017444131E-07</v>
      </c>
      <c r="G152" s="6">
        <f t="shared" si="32"/>
        <v>0.00020778482028128813</v>
      </c>
      <c r="H152" s="7">
        <f t="shared" si="37"/>
        <v>9.955444419188546E-07</v>
      </c>
      <c r="J152" s="6">
        <f t="shared" si="33"/>
        <v>0.0002565244694830718</v>
      </c>
      <c r="K152" s="7">
        <f t="shared" si="38"/>
        <v>1.0950988861107401E-06</v>
      </c>
      <c r="M152" s="6">
        <f t="shared" si="34"/>
        <v>0.0003131984801828202</v>
      </c>
      <c r="N152" s="7">
        <f t="shared" si="39"/>
        <v>1.204608774721814E-06</v>
      </c>
      <c r="P152" s="6">
        <f t="shared" si="35"/>
        <v>0.00037859156945176066</v>
      </c>
      <c r="Q152" s="7">
        <f t="shared" si="40"/>
        <v>1.3250696521939956E-06</v>
      </c>
    </row>
    <row r="153" spans="1:17" ht="12.75">
      <c r="A153">
        <f t="shared" si="29"/>
        <v>148</v>
      </c>
      <c r="B153" s="6">
        <f t="shared" si="30"/>
        <v>0.0001624226402391563</v>
      </c>
      <c r="D153" s="6">
        <f t="shared" si="31"/>
        <v>0.0001624226402391563</v>
      </c>
      <c r="E153" s="7">
        <f t="shared" si="36"/>
        <v>8.2276400158583E-07</v>
      </c>
      <c r="G153" s="6">
        <f t="shared" si="32"/>
        <v>0.0002030283002989454</v>
      </c>
      <c r="H153" s="7">
        <f t="shared" si="37"/>
        <v>9.050404017444131E-07</v>
      </c>
      <c r="J153" s="6">
        <f t="shared" si="33"/>
        <v>0.00025065222259129064</v>
      </c>
      <c r="K153" s="7">
        <f t="shared" si="38"/>
        <v>9.955444419188546E-07</v>
      </c>
      <c r="M153" s="6">
        <f t="shared" si="34"/>
        <v>0.000306028876419599</v>
      </c>
      <c r="N153" s="7">
        <f t="shared" si="39"/>
        <v>1.0950988861107401E-06</v>
      </c>
      <c r="P153" s="6">
        <f t="shared" si="35"/>
        <v>0.0003699250154522625</v>
      </c>
      <c r="Q153" s="7">
        <f t="shared" si="40"/>
        <v>1.204608774721814E-06</v>
      </c>
    </row>
    <row r="154" spans="1:17" ht="12.75">
      <c r="A154">
        <f t="shared" si="29"/>
        <v>149</v>
      </c>
      <c r="B154" s="6">
        <f t="shared" si="30"/>
        <v>0.0001587267957307204</v>
      </c>
      <c r="D154" s="6">
        <f t="shared" si="31"/>
        <v>0.0001587267957307204</v>
      </c>
      <c r="E154" s="7">
        <f t="shared" si="36"/>
        <v>7.479672741689364E-07</v>
      </c>
      <c r="G154" s="6">
        <f t="shared" si="32"/>
        <v>0.0001984084946634005</v>
      </c>
      <c r="H154" s="7">
        <f t="shared" si="37"/>
        <v>8.2276400158583E-07</v>
      </c>
      <c r="J154" s="6">
        <f t="shared" si="33"/>
        <v>0.00024494875884370433</v>
      </c>
      <c r="K154" s="7">
        <f t="shared" si="38"/>
        <v>9.050404017444131E-07</v>
      </c>
      <c r="M154" s="6">
        <f t="shared" si="34"/>
        <v>0.0002990653450998716</v>
      </c>
      <c r="N154" s="7">
        <f t="shared" si="39"/>
        <v>9.955444419188546E-07</v>
      </c>
      <c r="P154" s="6">
        <f t="shared" si="35"/>
        <v>0.0003615075600108338</v>
      </c>
      <c r="Q154" s="7">
        <f t="shared" si="40"/>
        <v>1.0950988861107401E-06</v>
      </c>
    </row>
    <row r="155" spans="1:17" ht="12.75">
      <c r="A155">
        <f t="shared" si="29"/>
        <v>150</v>
      </c>
      <c r="B155" s="6">
        <f t="shared" si="30"/>
        <v>0.0001551365467796684</v>
      </c>
      <c r="D155" s="6">
        <f t="shared" si="31"/>
        <v>0.0001551365467796684</v>
      </c>
      <c r="E155" s="7">
        <f t="shared" si="36"/>
        <v>6.799702492444876E-07</v>
      </c>
      <c r="G155" s="6">
        <f t="shared" si="32"/>
        <v>0.0001939206834745855</v>
      </c>
      <c r="H155" s="7">
        <f t="shared" si="37"/>
        <v>7.479672741689364E-07</v>
      </c>
      <c r="J155" s="6">
        <f t="shared" si="33"/>
        <v>0.000239408251203192</v>
      </c>
      <c r="K155" s="7">
        <f t="shared" si="38"/>
        <v>8.2276400158583E-07</v>
      </c>
      <c r="M155" s="6">
        <f t="shared" si="34"/>
        <v>0.0002923007718178507</v>
      </c>
      <c r="N155" s="7">
        <f t="shared" si="39"/>
        <v>9.050404017444131E-07</v>
      </c>
      <c r="P155" s="6">
        <f t="shared" si="35"/>
        <v>0.000353330603296303</v>
      </c>
      <c r="Q155" s="7">
        <f t="shared" si="40"/>
        <v>9.955444419188546E-07</v>
      </c>
    </row>
    <row r="156" spans="1:17" ht="12.75">
      <c r="A156">
        <f t="shared" si="29"/>
        <v>151</v>
      </c>
      <c r="B156" s="6">
        <f t="shared" si="30"/>
        <v>0.0001516482693964569</v>
      </c>
      <c r="D156" s="6">
        <f t="shared" si="31"/>
        <v>0.0001516482693964569</v>
      </c>
      <c r="E156" s="7">
        <f t="shared" si="36"/>
        <v>6.181547720404432E-07</v>
      </c>
      <c r="G156" s="6">
        <f t="shared" si="32"/>
        <v>0.00018956033674557115</v>
      </c>
      <c r="H156" s="7">
        <f t="shared" si="37"/>
        <v>6.799702492444876E-07</v>
      </c>
      <c r="J156" s="6">
        <f t="shared" si="33"/>
        <v>0.00023402510709329773</v>
      </c>
      <c r="K156" s="7">
        <f t="shared" si="38"/>
        <v>7.479672741689364E-07</v>
      </c>
      <c r="M156" s="6">
        <f t="shared" si="34"/>
        <v>0.0002857283284278635</v>
      </c>
      <c r="N156" s="7">
        <f t="shared" si="39"/>
        <v>8.2276400158583E-07</v>
      </c>
      <c r="P156" s="6">
        <f t="shared" si="35"/>
        <v>0.0003453858915062086</v>
      </c>
      <c r="Q156" s="7">
        <f t="shared" si="40"/>
        <v>9.050404017444131E-07</v>
      </c>
    </row>
    <row r="157" spans="1:17" ht="12.75">
      <c r="A157">
        <f t="shared" si="29"/>
        <v>152</v>
      </c>
      <c r="B157" s="6">
        <f t="shared" si="30"/>
        <v>0.00014825848455112434</v>
      </c>
      <c r="D157" s="6">
        <f t="shared" si="31"/>
        <v>0.00014825848455112434</v>
      </c>
      <c r="E157" s="7">
        <f t="shared" si="36"/>
        <v>5.619588836731301E-07</v>
      </c>
      <c r="G157" s="6">
        <f t="shared" si="32"/>
        <v>0.00018532310568890545</v>
      </c>
      <c r="H157" s="7">
        <f t="shared" si="37"/>
        <v>6.181547720404432E-07</v>
      </c>
      <c r="J157" s="6">
        <f t="shared" si="33"/>
        <v>0.000228793957640624</v>
      </c>
      <c r="K157" s="7">
        <f t="shared" si="38"/>
        <v>6.799702492444876E-07</v>
      </c>
      <c r="M157" s="6">
        <f t="shared" si="34"/>
        <v>0.0002793414599100642</v>
      </c>
      <c r="N157" s="7">
        <f t="shared" si="39"/>
        <v>7.479672741689364E-07</v>
      </c>
      <c r="P157" s="6">
        <f t="shared" si="35"/>
        <v>0.0003376655009901875</v>
      </c>
      <c r="Q157" s="7">
        <f t="shared" si="40"/>
        <v>8.2276400158583E-07</v>
      </c>
    </row>
    <row r="158" spans="1:17" ht="12.75">
      <c r="A158">
        <f t="shared" si="29"/>
        <v>153</v>
      </c>
      <c r="B158" s="6">
        <f t="shared" si="30"/>
        <v>0.00014496385156109935</v>
      </c>
      <c r="D158" s="6">
        <f t="shared" si="31"/>
        <v>0.00014496385156109935</v>
      </c>
      <c r="E158" s="7">
        <f t="shared" si="36"/>
        <v>5.108717124301183E-07</v>
      </c>
      <c r="G158" s="6">
        <f t="shared" si="32"/>
        <v>0.0001812048144513742</v>
      </c>
      <c r="H158" s="7">
        <f t="shared" si="37"/>
        <v>5.619588836731301E-07</v>
      </c>
      <c r="J158" s="6">
        <f t="shared" si="33"/>
        <v>0.00022370964747083234</v>
      </c>
      <c r="K158" s="7">
        <f t="shared" si="38"/>
        <v>6.181547720404432E-07</v>
      </c>
      <c r="M158" s="6">
        <f t="shared" si="34"/>
        <v>0.00027313387191206273</v>
      </c>
      <c r="N158" s="7">
        <f t="shared" si="39"/>
        <v>6.799702492444876E-07</v>
      </c>
      <c r="P158" s="6">
        <f t="shared" si="35"/>
        <v>0.00033016182319040553</v>
      </c>
      <c r="Q158" s="7">
        <f t="shared" si="40"/>
        <v>7.479672741689364E-07</v>
      </c>
    </row>
    <row r="159" spans="1:17" ht="12.75">
      <c r="A159">
        <f t="shared" si="29"/>
        <v>154</v>
      </c>
      <c r="B159" s="6">
        <f t="shared" si="30"/>
        <v>0.00014176116181730761</v>
      </c>
      <c r="D159" s="6">
        <f t="shared" si="31"/>
        <v>0.00014176116181730761</v>
      </c>
      <c r="E159" s="7">
        <f t="shared" si="36"/>
        <v>4.644288294819257E-07</v>
      </c>
      <c r="G159" s="6">
        <f t="shared" si="32"/>
        <v>0.00017720145227163454</v>
      </c>
      <c r="H159" s="7">
        <f t="shared" si="37"/>
        <v>5.108717124301183E-07</v>
      </c>
      <c r="J159" s="6">
        <f t="shared" si="33"/>
        <v>0.00021876722502670932</v>
      </c>
      <c r="K159" s="7">
        <f t="shared" si="38"/>
        <v>5.619588836731301E-07</v>
      </c>
      <c r="M159" s="6">
        <f t="shared" si="34"/>
        <v>0.00026709951892795906</v>
      </c>
      <c r="N159" s="7">
        <f t="shared" si="39"/>
        <v>6.181547720404432E-07</v>
      </c>
      <c r="P159" s="6">
        <f t="shared" si="35"/>
        <v>0.00032286755035247796</v>
      </c>
      <c r="Q159" s="7">
        <f t="shared" si="40"/>
        <v>6.799702492444876E-07</v>
      </c>
    </row>
    <row r="160" spans="1:17" ht="12.75">
      <c r="A160">
        <f t="shared" si="29"/>
        <v>155</v>
      </c>
      <c r="B160" s="6">
        <f t="shared" si="30"/>
        <v>0.000138647332829413</v>
      </c>
      <c r="D160" s="6">
        <f t="shared" si="31"/>
        <v>0.000138647332829413</v>
      </c>
      <c r="E160" s="7">
        <f t="shared" si="36"/>
        <v>4.222080268017506E-07</v>
      </c>
      <c r="G160" s="6">
        <f t="shared" si="32"/>
        <v>0.00017330916603676628</v>
      </c>
      <c r="H160" s="7">
        <f t="shared" si="37"/>
        <v>4.644288294819257E-07</v>
      </c>
      <c r="J160" s="6">
        <f t="shared" si="33"/>
        <v>0.0002139619333787238</v>
      </c>
      <c r="K160" s="7">
        <f t="shared" si="38"/>
        <v>5.108717124301183E-07</v>
      </c>
      <c r="M160" s="6">
        <f t="shared" si="34"/>
        <v>0.0002612325930786744</v>
      </c>
      <c r="N160" s="7">
        <f t="shared" si="39"/>
        <v>5.619588836731301E-07</v>
      </c>
      <c r="P160" s="6">
        <f t="shared" si="35"/>
        <v>0.0003157756619632328</v>
      </c>
      <c r="Q160" s="7">
        <f t="shared" si="40"/>
        <v>6.181547720404432E-07</v>
      </c>
    </row>
    <row r="161" spans="1:17" ht="12.75">
      <c r="A161">
        <f t="shared" si="29"/>
        <v>156</v>
      </c>
      <c r="B161" s="6">
        <f t="shared" si="30"/>
        <v>0.0001356194025722189</v>
      </c>
      <c r="D161" s="6">
        <f t="shared" si="31"/>
        <v>0.0001356194025722189</v>
      </c>
      <c r="E161" s="7">
        <f t="shared" si="36"/>
        <v>3.838254789106823E-07</v>
      </c>
      <c r="G161" s="6">
        <f t="shared" si="32"/>
        <v>0.00016952425321527364</v>
      </c>
      <c r="H161" s="7">
        <f t="shared" si="37"/>
        <v>4.222080268017506E-07</v>
      </c>
      <c r="J161" s="6">
        <f t="shared" si="33"/>
        <v>0.00020928920150033785</v>
      </c>
      <c r="K161" s="7">
        <f t="shared" si="38"/>
        <v>4.644288294819257E-07</v>
      </c>
      <c r="M161" s="6">
        <f t="shared" si="34"/>
        <v>0.0002555275134597148</v>
      </c>
      <c r="N161" s="7">
        <f t="shared" si="39"/>
        <v>5.108717124301183E-07</v>
      </c>
      <c r="P161" s="6">
        <f t="shared" si="35"/>
        <v>0.00030887941187438054</v>
      </c>
      <c r="Q161" s="7">
        <f t="shared" si="40"/>
        <v>5.619588836731301E-07</v>
      </c>
    </row>
    <row r="162" spans="1:17" ht="12.75">
      <c r="A162">
        <f t="shared" si="29"/>
        <v>157</v>
      </c>
      <c r="B162" s="6">
        <f t="shared" si="30"/>
        <v>0.000132674524116365</v>
      </c>
      <c r="D162" s="6">
        <f t="shared" si="31"/>
        <v>0.000132674524116365</v>
      </c>
      <c r="E162" s="7">
        <f t="shared" si="36"/>
        <v>3.489322535551657E-07</v>
      </c>
      <c r="G162" s="6">
        <f t="shared" si="32"/>
        <v>0.00016584315514545626</v>
      </c>
      <c r="H162" s="7">
        <f t="shared" si="37"/>
        <v>3.838254789106823E-07</v>
      </c>
      <c r="J162" s="6">
        <f t="shared" si="33"/>
        <v>0.00020474463598204478</v>
      </c>
      <c r="K162" s="7">
        <f t="shared" si="38"/>
        <v>4.222080268017506E-07</v>
      </c>
      <c r="M162" s="6">
        <f t="shared" si="34"/>
        <v>0.00024997891602458955</v>
      </c>
      <c r="N162" s="7">
        <f t="shared" si="39"/>
        <v>4.644288294819257E-07</v>
      </c>
      <c r="P162" s="6">
        <f t="shared" si="35"/>
        <v>0.0003021723160736797</v>
      </c>
      <c r="Q162" s="7">
        <f t="shared" si="40"/>
        <v>5.108717124301183E-07</v>
      </c>
    </row>
    <row r="163" spans="1:17" ht="12.75">
      <c r="A163">
        <f t="shared" si="29"/>
        <v>158</v>
      </c>
      <c r="B163" s="6">
        <f t="shared" si="30"/>
        <v>0.00012980996052748894</v>
      </c>
      <c r="D163" s="6">
        <f t="shared" si="31"/>
        <v>0.00012980996052748894</v>
      </c>
      <c r="E163" s="7">
        <f t="shared" si="36"/>
        <v>3.172111395956052E-07</v>
      </c>
      <c r="G163" s="6">
        <f t="shared" si="32"/>
        <v>0.0001622624506593612</v>
      </c>
      <c r="H163" s="7">
        <f t="shared" si="37"/>
        <v>3.489322535551657E-07</v>
      </c>
      <c r="J163" s="6">
        <f t="shared" si="33"/>
        <v>0.0002003240131597052</v>
      </c>
      <c r="K163" s="7">
        <f t="shared" si="38"/>
        <v>3.838254789106823E-07</v>
      </c>
      <c r="M163" s="6">
        <f t="shared" si="34"/>
        <v>0.00024458164397405866</v>
      </c>
      <c r="N163" s="7">
        <f t="shared" si="39"/>
        <v>4.222080268017506E-07</v>
      </c>
      <c r="P163" s="6">
        <f t="shared" si="35"/>
        <v>0.0002956481410675434</v>
      </c>
      <c r="Q163" s="7">
        <f t="shared" si="40"/>
        <v>4.644288294819257E-07</v>
      </c>
    </row>
    <row r="164" spans="1:17" ht="12.75">
      <c r="A164">
        <f t="shared" si="29"/>
        <v>159</v>
      </c>
      <c r="B164" s="6">
        <f t="shared" si="30"/>
        <v>0.00012702308001898916</v>
      </c>
      <c r="D164" s="6">
        <f t="shared" si="31"/>
        <v>0.00012702308001898916</v>
      </c>
      <c r="E164" s="7">
        <f t="shared" si="36"/>
        <v>2.883737632687319E-07</v>
      </c>
      <c r="G164" s="6">
        <f t="shared" si="32"/>
        <v>0.00015877885002373647</v>
      </c>
      <c r="H164" s="7">
        <f t="shared" si="37"/>
        <v>3.172111395956052E-07</v>
      </c>
      <c r="J164" s="6">
        <f t="shared" si="33"/>
        <v>0.00019602327163424255</v>
      </c>
      <c r="K164" s="7">
        <f t="shared" si="38"/>
        <v>3.489322535551657E-07</v>
      </c>
      <c r="M164" s="6">
        <f t="shared" si="34"/>
        <v>0.00023933073862320313</v>
      </c>
      <c r="N164" s="7">
        <f t="shared" si="39"/>
        <v>3.838254789106823E-07</v>
      </c>
      <c r="P164" s="6">
        <f t="shared" si="35"/>
        <v>0.0002893008928412345</v>
      </c>
      <c r="Q164" s="7">
        <f t="shared" si="40"/>
        <v>4.222080268017506E-07</v>
      </c>
    </row>
    <row r="165" spans="1:17" ht="12.75">
      <c r="A165">
        <f t="shared" si="29"/>
        <v>160</v>
      </c>
      <c r="B165" s="6">
        <f t="shared" si="30"/>
        <v>0.00012431135134442645</v>
      </c>
      <c r="D165" s="6">
        <f t="shared" si="31"/>
        <v>0.00012431135134442645</v>
      </c>
      <c r="E165" s="7">
        <f t="shared" si="36"/>
        <v>2.6215796660793814E-07</v>
      </c>
      <c r="G165" s="6">
        <f t="shared" si="32"/>
        <v>0.00015538918918053308</v>
      </c>
      <c r="H165" s="7">
        <f t="shared" si="37"/>
        <v>2.883737632687319E-07</v>
      </c>
      <c r="J165" s="6">
        <f t="shared" si="33"/>
        <v>0.00019183850516115195</v>
      </c>
      <c r="K165" s="7">
        <f t="shared" si="38"/>
        <v>3.172111395956052E-07</v>
      </c>
      <c r="M165" s="6">
        <f t="shared" si="34"/>
        <v>0.0002342214307200111</v>
      </c>
      <c r="N165" s="7">
        <f t="shared" si="39"/>
        <v>3.489322535551657E-07</v>
      </c>
      <c r="P165" s="6">
        <f t="shared" si="35"/>
        <v>0.0002831248063648486</v>
      </c>
      <c r="Q165" s="7">
        <f t="shared" si="40"/>
        <v>3.838254789106823E-07</v>
      </c>
    </row>
    <row r="166" spans="1:17" ht="12.75">
      <c r="A166">
        <f t="shared" si="29"/>
        <v>161</v>
      </c>
      <c r="B166" s="6">
        <f t="shared" si="30"/>
        <v>0.0001216723394164442</v>
      </c>
      <c r="D166" s="6">
        <f t="shared" si="31"/>
        <v>0.0001216723394164442</v>
      </c>
      <c r="E166" s="7">
        <f t="shared" si="36"/>
        <v>2.3832542418903463E-07</v>
      </c>
      <c r="G166" s="6">
        <f t="shared" si="32"/>
        <v>0.00015209042427055528</v>
      </c>
      <c r="H166" s="7">
        <f t="shared" si="37"/>
        <v>2.6215796660793814E-07</v>
      </c>
      <c r="J166" s="6">
        <f t="shared" si="33"/>
        <v>0.00018776595588957442</v>
      </c>
      <c r="K166" s="7">
        <f t="shared" si="38"/>
        <v>2.883737632687319E-07</v>
      </c>
      <c r="M166" s="6">
        <f t="shared" si="34"/>
        <v>0.00022924913219075945</v>
      </c>
      <c r="N166" s="7">
        <f t="shared" si="39"/>
        <v>3.172111395956052E-07</v>
      </c>
      <c r="P166" s="6">
        <f t="shared" si="35"/>
        <v>0.0002771143356152037</v>
      </c>
      <c r="Q166" s="7">
        <f t="shared" si="40"/>
        <v>3.489322535551657E-07</v>
      </c>
    </row>
    <row r="167" spans="1:17" ht="12.75">
      <c r="A167">
        <f t="shared" si="29"/>
        <v>162</v>
      </c>
      <c r="B167" s="6">
        <f t="shared" si="30"/>
        <v>0.00011910370113987483</v>
      </c>
      <c r="D167" s="6">
        <f t="shared" si="31"/>
        <v>0.00011910370113987483</v>
      </c>
      <c r="E167" s="7">
        <f t="shared" si="36"/>
        <v>2.16659476535486E-07</v>
      </c>
      <c r="G167" s="6">
        <f t="shared" si="32"/>
        <v>0.00014887962642484354</v>
      </c>
      <c r="H167" s="7">
        <f t="shared" si="37"/>
        <v>2.3832542418903463E-07</v>
      </c>
      <c r="J167" s="6">
        <f t="shared" si="33"/>
        <v>0.00018380200793190562</v>
      </c>
      <c r="K167" s="7">
        <f t="shared" si="38"/>
        <v>2.6215796660793814E-07</v>
      </c>
      <c r="M167" s="6">
        <f t="shared" si="34"/>
        <v>0.00022440942828895453</v>
      </c>
      <c r="N167" s="7">
        <f t="shared" si="39"/>
        <v>2.883737632687319E-07</v>
      </c>
      <c r="P167" s="6">
        <f t="shared" si="35"/>
        <v>0.00027126414408554944</v>
      </c>
      <c r="Q167" s="7">
        <f t="shared" si="40"/>
        <v>3.172111395956052E-07</v>
      </c>
    </row>
    <row r="168" spans="1:17" ht="12.75">
      <c r="A168">
        <f t="shared" si="29"/>
        <v>163</v>
      </c>
      <c r="B168" s="6">
        <f t="shared" si="30"/>
        <v>0.00011660318144743545</v>
      </c>
      <c r="D168" s="6">
        <f t="shared" si="31"/>
        <v>0.00011660318144743545</v>
      </c>
      <c r="E168" s="7">
        <f t="shared" si="36"/>
        <v>1.9696316048680546E-07</v>
      </c>
      <c r="G168" s="6">
        <f t="shared" si="32"/>
        <v>0.00014575397680929432</v>
      </c>
      <c r="H168" s="7">
        <f t="shared" si="37"/>
        <v>2.16659476535486E-07</v>
      </c>
      <c r="J168" s="6">
        <f t="shared" si="33"/>
        <v>0.00017994318124604238</v>
      </c>
      <c r="K168" s="7">
        <f t="shared" si="38"/>
        <v>2.3832542418903463E-07</v>
      </c>
      <c r="M168" s="6">
        <f t="shared" si="34"/>
        <v>0.000219698070125982</v>
      </c>
      <c r="N168" s="7">
        <f t="shared" si="39"/>
        <v>2.6215796660793814E-07</v>
      </c>
      <c r="P168" s="6">
        <f t="shared" si="35"/>
        <v>0.0002655690957566815</v>
      </c>
      <c r="Q168" s="7">
        <f t="shared" si="40"/>
        <v>2.883737632687319E-07</v>
      </c>
    </row>
    <row r="169" spans="1:17" ht="12.75">
      <c r="A169">
        <f t="shared" si="29"/>
        <v>164</v>
      </c>
      <c r="B169" s="6">
        <f t="shared" si="30"/>
        <v>0.00011416860952710438</v>
      </c>
      <c r="D169" s="6">
        <f t="shared" si="31"/>
        <v>0.00011416860952710438</v>
      </c>
      <c r="E169" s="7">
        <f t="shared" si="36"/>
        <v>1.7905741862436857E-07</v>
      </c>
      <c r="G169" s="6">
        <f t="shared" si="32"/>
        <v>0.0001427107619088805</v>
      </c>
      <c r="H169" s="7">
        <f t="shared" si="37"/>
        <v>1.9696316048680546E-07</v>
      </c>
      <c r="J169" s="6">
        <f t="shared" si="33"/>
        <v>0.0001761861258134327</v>
      </c>
      <c r="K169" s="7">
        <f t="shared" si="38"/>
        <v>2.16659476535486E-07</v>
      </c>
      <c r="M169" s="6">
        <f t="shared" si="34"/>
        <v>0.00021511096756291203</v>
      </c>
      <c r="N169" s="7">
        <f t="shared" si="39"/>
        <v>2.3832542418903463E-07</v>
      </c>
      <c r="P169" s="6">
        <f t="shared" si="35"/>
        <v>0.00026002424650461894</v>
      </c>
      <c r="Q169" s="7">
        <f t="shared" si="40"/>
        <v>2.6215796660793814E-07</v>
      </c>
    </row>
    <row r="170" spans="1:17" ht="12.75">
      <c r="A170">
        <f aca="true" t="shared" si="41" ref="A170:A205">A169+1</f>
        <v>165</v>
      </c>
      <c r="B170" s="6">
        <f aca="true" t="shared" si="42" ref="B170:B205">(B$2+A170-1)/(B$1+B$2+A170-1)*B169</f>
        <v>0.00011179789523091312</v>
      </c>
      <c r="D170" s="6">
        <f aca="true" t="shared" si="43" ref="D170:D205">B170/$B$5</f>
        <v>0.00011179789523091312</v>
      </c>
      <c r="E170" s="7">
        <f t="shared" si="36"/>
        <v>1.627794714766987E-07</v>
      </c>
      <c r="G170" s="6">
        <f aca="true" t="shared" si="44" ref="G170:G205">B170/$B$6</f>
        <v>0.0001397473690386414</v>
      </c>
      <c r="H170" s="7">
        <f t="shared" si="37"/>
        <v>1.7905741862436857E-07</v>
      </c>
      <c r="J170" s="6">
        <f aca="true" t="shared" si="45" ref="J170:J205">B170/$B$7</f>
        <v>0.00017252761609708818</v>
      </c>
      <c r="K170" s="7">
        <f t="shared" si="38"/>
        <v>1.9696316048680546E-07</v>
      </c>
      <c r="M170" s="6">
        <f aca="true" t="shared" si="46" ref="M170:M205">B170/$B$8</f>
        <v>0.00021064418244411929</v>
      </c>
      <c r="N170" s="7">
        <f t="shared" si="39"/>
        <v>2.16659476535486E-07</v>
      </c>
      <c r="P170" s="6">
        <f aca="true" t="shared" si="47" ref="P170:P205">B170/$B$9</f>
        <v>0.00025462483592146286</v>
      </c>
      <c r="Q170" s="7">
        <f t="shared" si="40"/>
        <v>2.3832542418903463E-07</v>
      </c>
    </row>
    <row r="171" spans="1:17" ht="12.75">
      <c r="A171">
        <f t="shared" si="41"/>
        <v>166</v>
      </c>
      <c r="B171" s="6">
        <f t="shared" si="42"/>
        <v>0.00010948902565549209</v>
      </c>
      <c r="D171" s="6">
        <f t="shared" si="43"/>
        <v>0.00010948902565549209</v>
      </c>
      <c r="E171" s="7">
        <f t="shared" si="36"/>
        <v>1.4798133770608972E-07</v>
      </c>
      <c r="G171" s="6">
        <f t="shared" si="44"/>
        <v>0.00013686128206936513</v>
      </c>
      <c r="H171" s="7">
        <f t="shared" si="37"/>
        <v>1.627794714766987E-07</v>
      </c>
      <c r="J171" s="6">
        <f t="shared" si="45"/>
        <v>0.0001689645457646483</v>
      </c>
      <c r="K171" s="7">
        <f t="shared" si="38"/>
        <v>1.7905741862436857E-07</v>
      </c>
      <c r="M171" s="6">
        <f t="shared" si="46"/>
        <v>0.00020629392215451247</v>
      </c>
      <c r="N171" s="7">
        <f t="shared" si="39"/>
        <v>1.9696316048680546E-07</v>
      </c>
      <c r="P171" s="6">
        <f t="shared" si="47"/>
        <v>0.00024936627952743266</v>
      </c>
      <c r="Q171" s="7">
        <f t="shared" si="40"/>
        <v>2.16659476535486E-07</v>
      </c>
    </row>
    <row r="172" spans="1:17" ht="12.75">
      <c r="A172">
        <f t="shared" si="41"/>
        <v>167</v>
      </c>
      <c r="B172" s="6">
        <f t="shared" si="42"/>
        <v>0.00010724006188527117</v>
      </c>
      <c r="D172" s="6">
        <f t="shared" si="43"/>
        <v>0.00010724006188527117</v>
      </c>
      <c r="E172" s="7">
        <f t="shared" si="36"/>
        <v>1.345284888237179E-07</v>
      </c>
      <c r="G172" s="6">
        <f t="shared" si="44"/>
        <v>0.00013405007735658897</v>
      </c>
      <c r="H172" s="7">
        <f t="shared" si="37"/>
        <v>1.4798133770608972E-07</v>
      </c>
      <c r="J172" s="6">
        <f t="shared" si="45"/>
        <v>0.00016549392266245553</v>
      </c>
      <c r="K172" s="7">
        <f t="shared" si="38"/>
        <v>1.627794714766987E-07</v>
      </c>
      <c r="M172" s="6">
        <f t="shared" si="46"/>
        <v>0.0002020565334832306</v>
      </c>
      <c r="N172" s="7">
        <f t="shared" si="39"/>
        <v>1.7905741862436857E-07</v>
      </c>
      <c r="P172" s="6">
        <f t="shared" si="47"/>
        <v>0.00024424416135335566</v>
      </c>
      <c r="Q172" s="7">
        <f t="shared" si="40"/>
        <v>1.9696316048680546E-07</v>
      </c>
    </row>
    <row r="173" spans="1:17" ht="12.75">
      <c r="A173">
        <f t="shared" si="41"/>
        <v>168</v>
      </c>
      <c r="B173" s="6">
        <f t="shared" si="42"/>
        <v>0.00010504913588976562</v>
      </c>
      <c r="D173" s="6">
        <f t="shared" si="43"/>
        <v>0.00010504913588976562</v>
      </c>
      <c r="E173" s="7">
        <f t="shared" si="36"/>
        <v>1.222986262033799E-07</v>
      </c>
      <c r="G173" s="6">
        <f t="shared" si="44"/>
        <v>0.00013131141986220704</v>
      </c>
      <c r="H173" s="7">
        <f t="shared" si="37"/>
        <v>1.345284888237179E-07</v>
      </c>
      <c r="J173" s="6">
        <f t="shared" si="45"/>
        <v>0.00016211286402741608</v>
      </c>
      <c r="K173" s="7">
        <f t="shared" si="38"/>
        <v>1.4798133770608972E-07</v>
      </c>
      <c r="M173" s="6">
        <f t="shared" si="46"/>
        <v>0.00019792849677765918</v>
      </c>
      <c r="N173" s="7">
        <f t="shared" si="39"/>
        <v>1.627794714766987E-07</v>
      </c>
      <c r="P173" s="6">
        <f t="shared" si="47"/>
        <v>0.0002392542268740935</v>
      </c>
      <c r="Q173" s="7">
        <f t="shared" si="40"/>
        <v>1.7905741862436857E-07</v>
      </c>
    </row>
    <row r="174" spans="1:17" ht="12.75">
      <c r="A174">
        <f t="shared" si="41"/>
        <v>169</v>
      </c>
      <c r="B174" s="6">
        <f t="shared" si="42"/>
        <v>0.00010291444756687198</v>
      </c>
      <c r="D174" s="6">
        <f t="shared" si="43"/>
        <v>0.00010291444756687198</v>
      </c>
      <c r="E174" s="7">
        <f t="shared" si="36"/>
        <v>1.1118056927579994E-07</v>
      </c>
      <c r="G174" s="6">
        <f t="shared" si="44"/>
        <v>0.00012864305945858997</v>
      </c>
      <c r="H174" s="7">
        <f t="shared" si="37"/>
        <v>1.222986262033799E-07</v>
      </c>
      <c r="J174" s="6">
        <f t="shared" si="45"/>
        <v>0.00015881859192418517</v>
      </c>
      <c r="K174" s="7">
        <f t="shared" si="38"/>
        <v>1.345284888237179E-07</v>
      </c>
      <c r="M174" s="6">
        <f t="shared" si="46"/>
        <v>0.00019390642037255167</v>
      </c>
      <c r="N174" s="7">
        <f t="shared" si="39"/>
        <v>1.4798133770608972E-07</v>
      </c>
      <c r="P174" s="6">
        <f t="shared" si="47"/>
        <v>0.000234392376274513</v>
      </c>
      <c r="Q174" s="7">
        <f t="shared" si="40"/>
        <v>1.627794714766987E-07</v>
      </c>
    </row>
    <row r="175" spans="1:17" ht="12.75">
      <c r="A175">
        <f t="shared" si="41"/>
        <v>170</v>
      </c>
      <c r="B175" s="6">
        <f t="shared" si="42"/>
        <v>0.00010083426192456285</v>
      </c>
      <c r="D175" s="6">
        <f t="shared" si="43"/>
        <v>0.00010083426192456285</v>
      </c>
      <c r="E175" s="7">
        <f t="shared" si="36"/>
        <v>1.0107324479618174E-07</v>
      </c>
      <c r="G175" s="6">
        <f t="shared" si="44"/>
        <v>0.0001260428274057036</v>
      </c>
      <c r="H175" s="7">
        <f t="shared" si="37"/>
        <v>1.1118056927579994E-07</v>
      </c>
      <c r="J175" s="6">
        <f t="shared" si="45"/>
        <v>0.00015560842889593036</v>
      </c>
      <c r="K175" s="7">
        <f t="shared" si="38"/>
        <v>1.222986262033799E-07</v>
      </c>
      <c r="M175" s="6">
        <f t="shared" si="46"/>
        <v>0.00018998703527991497</v>
      </c>
      <c r="N175" s="7">
        <f t="shared" si="39"/>
        <v>1.345284888237179E-07</v>
      </c>
      <c r="P175" s="6">
        <f t="shared" si="47"/>
        <v>0.00022965465803066645</v>
      </c>
      <c r="Q175" s="7">
        <f t="shared" si="40"/>
        <v>1.4798133770608972E-07</v>
      </c>
    </row>
    <row r="176" spans="1:17" ht="12.75">
      <c r="A176">
        <f t="shared" si="41"/>
        <v>171</v>
      </c>
      <c r="B176" s="7">
        <f t="shared" si="42"/>
        <v>9.880690639380444E-05</v>
      </c>
      <c r="D176" s="7">
        <f t="shared" si="43"/>
        <v>9.880690639380444E-05</v>
      </c>
      <c r="E176" s="7">
        <f t="shared" si="36"/>
        <v>9.188476799652886E-08</v>
      </c>
      <c r="G176" s="6">
        <f t="shared" si="44"/>
        <v>0.00012350863299225557</v>
      </c>
      <c r="H176" s="7">
        <f t="shared" si="37"/>
        <v>1.0107324479618174E-07</v>
      </c>
      <c r="J176" s="6">
        <f t="shared" si="45"/>
        <v>0.00015247979381759948</v>
      </c>
      <c r="K176" s="7">
        <f t="shared" si="38"/>
        <v>1.1118056927579994E-07</v>
      </c>
      <c r="M176" s="6">
        <f t="shared" si="46"/>
        <v>0.0001861671901261389</v>
      </c>
      <c r="N176" s="7">
        <f t="shared" si="39"/>
        <v>1.222986262033799E-07</v>
      </c>
      <c r="P176" s="6">
        <f t="shared" si="47"/>
        <v>0.0002250372627898382</v>
      </c>
      <c r="Q176" s="7">
        <f t="shared" si="40"/>
        <v>1.345284888237179E-07</v>
      </c>
    </row>
    <row r="177" spans="1:17" ht="12.75">
      <c r="A177">
        <f t="shared" si="41"/>
        <v>172</v>
      </c>
      <c r="B177" s="7">
        <f t="shared" si="42"/>
        <v>9.683076826592835E-05</v>
      </c>
      <c r="D177" s="7">
        <f t="shared" si="43"/>
        <v>9.683076826592835E-05</v>
      </c>
      <c r="E177" s="7">
        <f t="shared" si="36"/>
        <v>8.353160726957168E-08</v>
      </c>
      <c r="G177" s="6">
        <f t="shared" si="44"/>
        <v>0.00012103846033241044</v>
      </c>
      <c r="H177" s="7">
        <f t="shared" si="37"/>
        <v>9.188476799652886E-08</v>
      </c>
      <c r="J177" s="6">
        <f t="shared" si="45"/>
        <v>0.00014943019794124747</v>
      </c>
      <c r="K177" s="7">
        <f t="shared" si="38"/>
        <v>1.0107324479618174E-07</v>
      </c>
      <c r="M177" s="6">
        <f t="shared" si="46"/>
        <v>0.0001824438463236161</v>
      </c>
      <c r="N177" s="7">
        <f t="shared" si="39"/>
        <v>1.1118056927579994E-07</v>
      </c>
      <c r="P177" s="6">
        <f t="shared" si="47"/>
        <v>0.00022053651753404144</v>
      </c>
      <c r="Q177" s="7">
        <f t="shared" si="40"/>
        <v>1.222986262033799E-07</v>
      </c>
    </row>
    <row r="178" spans="1:17" ht="12.75">
      <c r="A178">
        <f t="shared" si="41"/>
        <v>173</v>
      </c>
      <c r="B178" s="7">
        <f t="shared" si="42"/>
        <v>9.490429224807218E-05</v>
      </c>
      <c r="D178" s="7">
        <f t="shared" si="43"/>
        <v>9.490429224807218E-05</v>
      </c>
      <c r="E178" s="7">
        <f t="shared" si="36"/>
        <v>7.59378247905197E-08</v>
      </c>
      <c r="G178" s="6">
        <f t="shared" si="44"/>
        <v>0.00011863036531009022</v>
      </c>
      <c r="H178" s="7">
        <f t="shared" si="37"/>
        <v>8.353160726957168E-08</v>
      </c>
      <c r="J178" s="6">
        <f t="shared" si="45"/>
        <v>0.0001464572411235682</v>
      </c>
      <c r="K178" s="7">
        <f t="shared" si="38"/>
        <v>9.188476799652886E-08</v>
      </c>
      <c r="M178" s="6">
        <f t="shared" si="46"/>
        <v>0.00017881407346482164</v>
      </c>
      <c r="N178" s="7">
        <f t="shared" si="39"/>
        <v>1.0107324479618174E-07</v>
      </c>
      <c r="P178" s="6">
        <f t="shared" si="47"/>
        <v>0.00021614888001242176</v>
      </c>
      <c r="Q178" s="7">
        <f t="shared" si="40"/>
        <v>1.1118056927579994E-07</v>
      </c>
    </row>
    <row r="179" spans="1:17" ht="12.75">
      <c r="A179">
        <f t="shared" si="41"/>
        <v>174</v>
      </c>
      <c r="B179" s="7">
        <f t="shared" si="42"/>
        <v>9.30259781306624E-05</v>
      </c>
      <c r="D179" s="7">
        <f t="shared" si="43"/>
        <v>9.30259781306624E-05</v>
      </c>
      <c r="E179" s="7">
        <f t="shared" si="36"/>
        <v>6.903438617319971E-08</v>
      </c>
      <c r="G179" s="6">
        <f t="shared" si="44"/>
        <v>0.00011628247266332801</v>
      </c>
      <c r="H179" s="7">
        <f t="shared" si="37"/>
        <v>7.59378247905197E-08</v>
      </c>
      <c r="J179" s="6">
        <f t="shared" si="45"/>
        <v>0.00014355860822633088</v>
      </c>
      <c r="K179" s="7">
        <f t="shared" si="38"/>
        <v>8.353160726957168E-08</v>
      </c>
      <c r="M179" s="6">
        <f t="shared" si="46"/>
        <v>0.00017527504492749702</v>
      </c>
      <c r="N179" s="7">
        <f t="shared" si="39"/>
        <v>9.188476799652886E-08</v>
      </c>
      <c r="P179" s="6">
        <f t="shared" si="47"/>
        <v>0.00021187093342884254</v>
      </c>
      <c r="Q179" s="7">
        <f t="shared" si="40"/>
        <v>1.0107324479618174E-07</v>
      </c>
    </row>
    <row r="180" spans="1:17" ht="12.75">
      <c r="A180">
        <f t="shared" si="41"/>
        <v>175</v>
      </c>
      <c r="B180" s="7">
        <f t="shared" si="42"/>
        <v>9.119437856125039E-05</v>
      </c>
      <c r="D180" s="7">
        <f t="shared" si="43"/>
        <v>9.119437856125039E-05</v>
      </c>
      <c r="E180" s="7">
        <f t="shared" si="36"/>
        <v>6.275853288472702E-08</v>
      </c>
      <c r="G180" s="6">
        <f t="shared" si="44"/>
        <v>0.000113992973201563</v>
      </c>
      <c r="H180" s="7">
        <f t="shared" si="37"/>
        <v>6.903438617319971E-08</v>
      </c>
      <c r="J180" s="6">
        <f t="shared" si="45"/>
        <v>0.000140732065680942</v>
      </c>
      <c r="K180" s="7">
        <f t="shared" si="38"/>
        <v>7.59378247905197E-08</v>
      </c>
      <c r="M180" s="6">
        <f t="shared" si="46"/>
        <v>0.00017182403368021985</v>
      </c>
      <c r="N180" s="7">
        <f t="shared" si="39"/>
        <v>8.353160726957168E-08</v>
      </c>
      <c r="P180" s="6">
        <f t="shared" si="47"/>
        <v>0.00020769938137169433</v>
      </c>
      <c r="Q180" s="7">
        <f t="shared" si="40"/>
        <v>9.188476799652886E-08</v>
      </c>
    </row>
    <row r="181" spans="1:17" ht="12.75">
      <c r="A181">
        <f t="shared" si="41"/>
        <v>176</v>
      </c>
      <c r="B181" s="7">
        <f t="shared" si="42"/>
        <v>8.940809691932899E-05</v>
      </c>
      <c r="D181" s="7">
        <f t="shared" si="43"/>
        <v>8.940809691932899E-05</v>
      </c>
      <c r="E181" s="7">
        <f t="shared" si="36"/>
        <v>5.705321171338819E-08</v>
      </c>
      <c r="G181" s="6">
        <f t="shared" si="44"/>
        <v>0.00011176012114916125</v>
      </c>
      <c r="H181" s="7">
        <f t="shared" si="37"/>
        <v>6.275853288472702E-08</v>
      </c>
      <c r="J181" s="6">
        <f t="shared" si="45"/>
        <v>0.00013797545820884105</v>
      </c>
      <c r="K181" s="7">
        <f t="shared" si="38"/>
        <v>6.903438617319971E-08</v>
      </c>
      <c r="M181" s="6">
        <f t="shared" si="46"/>
        <v>0.00016845840827823616</v>
      </c>
      <c r="N181" s="7">
        <f t="shared" si="39"/>
        <v>7.59378247905197E-08</v>
      </c>
      <c r="P181" s="6">
        <f t="shared" si="47"/>
        <v>0.00020363104297369206</v>
      </c>
      <c r="Q181" s="7">
        <f t="shared" si="40"/>
        <v>8.353160726957168E-08</v>
      </c>
    </row>
    <row r="182" spans="1:17" ht="12.75">
      <c r="A182">
        <f t="shared" si="41"/>
        <v>177</v>
      </c>
      <c r="B182" s="7">
        <f t="shared" si="42"/>
        <v>8.766578528705487E-05</v>
      </c>
      <c r="D182" s="7">
        <f t="shared" si="43"/>
        <v>8.766578528705487E-05</v>
      </c>
      <c r="E182" s="7">
        <f t="shared" si="36"/>
        <v>5.186655610308018E-08</v>
      </c>
      <c r="G182" s="6">
        <f t="shared" si="44"/>
        <v>0.0001095822316088186</v>
      </c>
      <c r="H182" s="7">
        <f t="shared" si="37"/>
        <v>5.705321171338819E-08</v>
      </c>
      <c r="J182" s="6">
        <f t="shared" si="45"/>
        <v>0.0001352867056898995</v>
      </c>
      <c r="K182" s="7">
        <f t="shared" si="38"/>
        <v>6.275853288472702E-08</v>
      </c>
      <c r="M182" s="6">
        <f t="shared" si="46"/>
        <v>0.00016517562903999359</v>
      </c>
      <c r="N182" s="7">
        <f t="shared" si="39"/>
        <v>6.903438617319971E-08</v>
      </c>
      <c r="P182" s="6">
        <f t="shared" si="47"/>
        <v>0.00019966284829010214</v>
      </c>
      <c r="Q182" s="7">
        <f t="shared" si="40"/>
        <v>7.59378247905197E-08</v>
      </c>
    </row>
    <row r="183" spans="1:17" ht="12.75">
      <c r="A183">
        <f t="shared" si="41"/>
        <v>178</v>
      </c>
      <c r="B183" s="7">
        <f t="shared" si="42"/>
        <v>8.596614251108136E-05</v>
      </c>
      <c r="D183" s="7">
        <f t="shared" si="43"/>
        <v>8.596614251108136E-05</v>
      </c>
      <c r="E183" s="7">
        <f t="shared" si="36"/>
        <v>4.7151414639163786E-08</v>
      </c>
      <c r="G183" s="6">
        <f t="shared" si="44"/>
        <v>0.0001074576781388517</v>
      </c>
      <c r="H183" s="7">
        <f t="shared" si="37"/>
        <v>5.186655610308018E-08</v>
      </c>
      <c r="J183" s="6">
        <f t="shared" si="45"/>
        <v>0.00013266380017142187</v>
      </c>
      <c r="K183" s="7">
        <f t="shared" si="38"/>
        <v>5.705321171338819E-08</v>
      </c>
      <c r="M183" s="6">
        <f t="shared" si="46"/>
        <v>0.00016197324439534065</v>
      </c>
      <c r="N183" s="7">
        <f t="shared" si="39"/>
        <v>6.275853288472702E-08</v>
      </c>
      <c r="P183" s="6">
        <f t="shared" si="47"/>
        <v>0.0001957918338844777</v>
      </c>
      <c r="Q183" s="7">
        <f t="shared" si="40"/>
        <v>6.903438617319971E-08</v>
      </c>
    </row>
    <row r="184" spans="1:17" ht="12.75">
      <c r="A184">
        <f t="shared" si="41"/>
        <v>179</v>
      </c>
      <c r="B184" s="7">
        <f t="shared" si="42"/>
        <v>8.430791235096912E-05</v>
      </c>
      <c r="D184" s="7">
        <f t="shared" si="43"/>
        <v>8.430791235096912E-05</v>
      </c>
      <c r="E184" s="7">
        <f t="shared" si="36"/>
        <v>4.28649223992398E-08</v>
      </c>
      <c r="G184" s="6">
        <f t="shared" si="44"/>
        <v>0.00010538489043871142</v>
      </c>
      <c r="H184" s="7">
        <f t="shared" si="37"/>
        <v>4.7151414639163786E-08</v>
      </c>
      <c r="J184" s="6">
        <f t="shared" si="45"/>
        <v>0.00013010480301075484</v>
      </c>
      <c r="K184" s="7">
        <f t="shared" si="38"/>
        <v>5.186655610308018E-08</v>
      </c>
      <c r="M184" s="6">
        <f t="shared" si="46"/>
        <v>0.00015884888739685184</v>
      </c>
      <c r="N184" s="7">
        <f t="shared" si="39"/>
        <v>5.705321171338819E-08</v>
      </c>
      <c r="P184" s="6">
        <f t="shared" si="47"/>
        <v>0.00019201513861157913</v>
      </c>
      <c r="Q184" s="7">
        <f t="shared" si="40"/>
        <v>6.275853288472702E-08</v>
      </c>
    </row>
    <row r="185" spans="1:17" ht="12.75">
      <c r="A185">
        <f t="shared" si="41"/>
        <v>180</v>
      </c>
      <c r="B185" s="7">
        <f t="shared" si="42"/>
        <v>8.268988170988992E-05</v>
      </c>
      <c r="D185" s="7">
        <f t="shared" si="43"/>
        <v>8.268988170988992E-05</v>
      </c>
      <c r="E185" s="7">
        <f t="shared" si="36"/>
        <v>3.896811127203618E-08</v>
      </c>
      <c r="G185" s="6">
        <f t="shared" si="44"/>
        <v>0.0001033623521373624</v>
      </c>
      <c r="H185" s="7">
        <f t="shared" si="37"/>
        <v>4.28649223992398E-08</v>
      </c>
      <c r="J185" s="6">
        <f t="shared" si="45"/>
        <v>0.00012760784214489187</v>
      </c>
      <c r="K185" s="7">
        <f t="shared" si="38"/>
        <v>4.7151414639163786E-08</v>
      </c>
      <c r="M185" s="6">
        <f t="shared" si="46"/>
        <v>0.0001558002723862052</v>
      </c>
      <c r="N185" s="7">
        <f t="shared" si="39"/>
        <v>5.186655610308018E-08</v>
      </c>
      <c r="P185" s="6">
        <f t="shared" si="47"/>
        <v>0.00018832999958772056</v>
      </c>
      <c r="Q185" s="7">
        <f t="shared" si="40"/>
        <v>5.705321171338819E-08</v>
      </c>
    </row>
    <row r="186" spans="1:17" ht="12.75">
      <c r="A186">
        <f t="shared" si="41"/>
        <v>181</v>
      </c>
      <c r="B186" s="7">
        <f t="shared" si="42"/>
        <v>8.11108789435704E-05</v>
      </c>
      <c r="D186" s="7">
        <f t="shared" si="43"/>
        <v>8.11108789435704E-05</v>
      </c>
      <c r="E186" s="7">
        <f t="shared" si="36"/>
        <v>3.542555570185107E-08</v>
      </c>
      <c r="G186" s="6">
        <f t="shared" si="44"/>
        <v>0.00010138859867946302</v>
      </c>
      <c r="H186" s="7">
        <f t="shared" si="37"/>
        <v>3.896811127203618E-08</v>
      </c>
      <c r="J186" s="6">
        <f t="shared" si="45"/>
        <v>0.00012517110948081855</v>
      </c>
      <c r="K186" s="7">
        <f t="shared" si="38"/>
        <v>4.28649223992398E-08</v>
      </c>
      <c r="M186" s="6">
        <f t="shared" si="46"/>
        <v>0.00015282519180797612</v>
      </c>
      <c r="N186" s="7">
        <f t="shared" si="39"/>
        <v>4.7151414639163786E-08</v>
      </c>
      <c r="P186" s="6">
        <f t="shared" si="47"/>
        <v>0.00018473374833931182</v>
      </c>
      <c r="Q186" s="7">
        <f t="shared" si="40"/>
        <v>5.186655610308018E-08</v>
      </c>
    </row>
    <row r="187" spans="1:17" ht="12.75">
      <c r="A187">
        <f t="shared" si="41"/>
        <v>182</v>
      </c>
      <c r="B187" s="7">
        <f t="shared" si="42"/>
        <v>7.956977224364256E-05</v>
      </c>
      <c r="D187" s="7">
        <f t="shared" si="43"/>
        <v>7.956977224364256E-05</v>
      </c>
      <c r="E187" s="7">
        <f t="shared" si="36"/>
        <v>3.2205050638046426E-08</v>
      </c>
      <c r="G187" s="7">
        <f t="shared" si="44"/>
        <v>9.946221530455322E-05</v>
      </c>
      <c r="H187" s="7">
        <f t="shared" si="37"/>
        <v>3.542555570185107E-08</v>
      </c>
      <c r="J187" s="6">
        <f t="shared" si="45"/>
        <v>0.00012279285840068299</v>
      </c>
      <c r="K187" s="7">
        <f t="shared" si="38"/>
        <v>3.896811127203618E-08</v>
      </c>
      <c r="M187" s="6">
        <f t="shared" si="46"/>
        <v>0.00014992151316362457</v>
      </c>
      <c r="N187" s="7">
        <f t="shared" si="39"/>
        <v>4.28649223992398E-08</v>
      </c>
      <c r="P187" s="6">
        <f t="shared" si="47"/>
        <v>0.00018122380712086488</v>
      </c>
      <c r="Q187" s="7">
        <f t="shared" si="40"/>
        <v>4.7151414639163786E-08</v>
      </c>
    </row>
    <row r="188" spans="1:17" ht="12.75">
      <c r="A188">
        <f t="shared" si="41"/>
        <v>183</v>
      </c>
      <c r="B188" s="7">
        <f t="shared" si="42"/>
        <v>7.80654680917727E-05</v>
      </c>
      <c r="D188" s="7">
        <f t="shared" si="43"/>
        <v>7.80654680917727E-05</v>
      </c>
      <c r="E188" s="7">
        <f t="shared" si="36"/>
        <v>2.9277318761860387E-08</v>
      </c>
      <c r="G188" s="7">
        <f t="shared" si="44"/>
        <v>9.758183511471589E-05</v>
      </c>
      <c r="H188" s="7">
        <f t="shared" si="37"/>
        <v>3.2205050638046426E-08</v>
      </c>
      <c r="J188" s="6">
        <f t="shared" si="45"/>
        <v>0.00012047140137619246</v>
      </c>
      <c r="K188" s="7">
        <f t="shared" si="38"/>
        <v>3.542555570185107E-08</v>
      </c>
      <c r="M188" s="6">
        <f t="shared" si="46"/>
        <v>0.00014708717609883962</v>
      </c>
      <c r="N188" s="7">
        <f t="shared" si="39"/>
        <v>3.896811127203618E-08</v>
      </c>
      <c r="P188" s="6">
        <f t="shared" si="47"/>
        <v>0.00017779768539420175</v>
      </c>
      <c r="Q188" s="7">
        <f t="shared" si="40"/>
        <v>4.28649223992398E-08</v>
      </c>
    </row>
    <row r="189" spans="1:17" ht="12.75">
      <c r="A189">
        <f t="shared" si="41"/>
        <v>184</v>
      </c>
      <c r="B189" s="7">
        <f t="shared" si="42"/>
        <v>7.659690978113539E-05</v>
      </c>
      <c r="D189" s="7">
        <f t="shared" si="43"/>
        <v>7.659690978113539E-05</v>
      </c>
      <c r="E189" s="7">
        <f t="shared" si="36"/>
        <v>2.6615744328963985E-08</v>
      </c>
      <c r="G189" s="7">
        <f t="shared" si="44"/>
        <v>9.574613722641925E-05</v>
      </c>
      <c r="H189" s="7">
        <f t="shared" si="37"/>
        <v>2.9277318761860387E-08</v>
      </c>
      <c r="J189" s="6">
        <f t="shared" si="45"/>
        <v>0.00011820510768693735</v>
      </c>
      <c r="K189" s="7">
        <f t="shared" si="38"/>
        <v>3.2205050638046426E-08</v>
      </c>
      <c r="M189" s="6">
        <f t="shared" si="46"/>
        <v>0.00014432018961777236</v>
      </c>
      <c r="N189" s="7">
        <f t="shared" si="39"/>
        <v>3.542555570185107E-08</v>
      </c>
      <c r="P189" s="6">
        <f t="shared" si="47"/>
        <v>0.0001744529764610435</v>
      </c>
      <c r="Q189" s="7">
        <f t="shared" si="40"/>
        <v>3.896811127203618E-08</v>
      </c>
    </row>
    <row r="190" spans="1:17" ht="12.75">
      <c r="A190">
        <f t="shared" si="41"/>
        <v>185</v>
      </c>
      <c r="B190" s="7">
        <f t="shared" si="42"/>
        <v>7.516307600198113E-05</v>
      </c>
      <c r="D190" s="7">
        <f t="shared" si="43"/>
        <v>7.516307600198113E-05</v>
      </c>
      <c r="E190" s="7">
        <f t="shared" si="36"/>
        <v>2.419613120814908E-08</v>
      </c>
      <c r="G190" s="7">
        <f t="shared" si="44"/>
        <v>9.395384500247642E-05</v>
      </c>
      <c r="H190" s="7">
        <f t="shared" si="37"/>
        <v>2.6615744328963985E-08</v>
      </c>
      <c r="J190" s="6">
        <f t="shared" si="45"/>
        <v>0.00011599240123762522</v>
      </c>
      <c r="K190" s="7">
        <f t="shared" si="38"/>
        <v>2.9277318761860387E-08</v>
      </c>
      <c r="M190" s="6">
        <f t="shared" si="46"/>
        <v>0.00014161862941803078</v>
      </c>
      <c r="N190" s="7">
        <f t="shared" si="39"/>
        <v>3.2205050638046426E-08</v>
      </c>
      <c r="P190" s="6">
        <f t="shared" si="47"/>
        <v>0.00017118735424157566</v>
      </c>
      <c r="Q190" s="7">
        <f t="shared" si="40"/>
        <v>3.542555570185107E-08</v>
      </c>
    </row>
    <row r="191" spans="1:17" ht="12.75">
      <c r="A191">
        <f t="shared" si="41"/>
        <v>186</v>
      </c>
      <c r="B191" s="7">
        <f t="shared" si="42"/>
        <v>7.376297948821873E-05</v>
      </c>
      <c r="D191" s="7">
        <f t="shared" si="43"/>
        <v>7.376297948821873E-05</v>
      </c>
      <c r="E191" s="7">
        <f t="shared" si="36"/>
        <v>2.199648291649916E-08</v>
      </c>
      <c r="G191" s="7">
        <f t="shared" si="44"/>
        <v>9.220372436027342E-05</v>
      </c>
      <c r="H191" s="7">
        <f t="shared" si="37"/>
        <v>2.419613120814908E-08</v>
      </c>
      <c r="J191" s="6">
        <f t="shared" si="45"/>
        <v>0.00011383175846947336</v>
      </c>
      <c r="K191" s="7">
        <f t="shared" si="38"/>
        <v>2.6615744328963985E-08</v>
      </c>
      <c r="M191" s="6">
        <f t="shared" si="46"/>
        <v>0.0001389806353406361</v>
      </c>
      <c r="N191" s="7">
        <f t="shared" si="39"/>
        <v>2.9277318761860387E-08</v>
      </c>
      <c r="P191" s="6">
        <f t="shared" si="47"/>
        <v>0.00016799857019197769</v>
      </c>
      <c r="Q191" s="7">
        <f t="shared" si="40"/>
        <v>3.2205050638046426E-08</v>
      </c>
    </row>
    <row r="192" spans="1:17" ht="12.75">
      <c r="A192">
        <f t="shared" si="41"/>
        <v>187</v>
      </c>
      <c r="B192" s="7">
        <f t="shared" si="42"/>
        <v>7.239566572209564E-05</v>
      </c>
      <c r="D192" s="7">
        <f t="shared" si="43"/>
        <v>7.239566572209564E-05</v>
      </c>
      <c r="E192" s="7">
        <f t="shared" si="36"/>
        <v>1.999680265136287E-08</v>
      </c>
      <c r="G192" s="7">
        <f t="shared" si="44"/>
        <v>9.049458215261956E-05</v>
      </c>
      <c r="H192" s="7">
        <f t="shared" si="37"/>
        <v>2.199648291649916E-08</v>
      </c>
      <c r="J192" s="6">
        <f t="shared" si="45"/>
        <v>0.00011172170636125872</v>
      </c>
      <c r="K192" s="7">
        <f t="shared" si="38"/>
        <v>2.419613120814908E-08</v>
      </c>
      <c r="M192" s="6">
        <f t="shared" si="46"/>
        <v>0.0001364044089294438</v>
      </c>
      <c r="N192" s="7">
        <f t="shared" si="39"/>
        <v>2.6615744328963985E-08</v>
      </c>
      <c r="P192" s="6">
        <f t="shared" si="47"/>
        <v>0.00016488445035427272</v>
      </c>
      <c r="Q192" s="7">
        <f t="shared" si="40"/>
        <v>2.9277318761860387E-08</v>
      </c>
    </row>
    <row r="193" spans="1:17" ht="12.75">
      <c r="A193">
        <f t="shared" si="41"/>
        <v>188</v>
      </c>
      <c r="B193" s="7">
        <f t="shared" si="42"/>
        <v>7.106021169421232E-05</v>
      </c>
      <c r="D193" s="7">
        <f t="shared" si="43"/>
        <v>7.106021169421232E-05</v>
      </c>
      <c r="E193" s="7">
        <f t="shared" si="36"/>
        <v>1.817891150123897E-08</v>
      </c>
      <c r="G193" s="7">
        <f t="shared" si="44"/>
        <v>8.882526461776541E-05</v>
      </c>
      <c r="H193" s="7">
        <f t="shared" si="37"/>
        <v>1.999680265136287E-08</v>
      </c>
      <c r="J193" s="6">
        <f t="shared" si="45"/>
        <v>0.00010966082051575976</v>
      </c>
      <c r="K193" s="7">
        <f t="shared" si="38"/>
        <v>2.199648291649916E-08</v>
      </c>
      <c r="M193" s="6">
        <f t="shared" si="46"/>
        <v>0.00013388821109482297</v>
      </c>
      <c r="N193" s="7">
        <f t="shared" si="39"/>
        <v>2.419613120814908E-08</v>
      </c>
      <c r="P193" s="6">
        <f t="shared" si="47"/>
        <v>0.0001618428925322036</v>
      </c>
      <c r="Q193" s="7">
        <f t="shared" si="40"/>
        <v>2.6615744328963985E-08</v>
      </c>
    </row>
    <row r="194" spans="1:17" ht="12.75">
      <c r="A194">
        <f t="shared" si="41"/>
        <v>189</v>
      </c>
      <c r="B194" s="7">
        <f t="shared" si="42"/>
        <v>6.975572471625093E-05</v>
      </c>
      <c r="D194" s="7">
        <f t="shared" si="43"/>
        <v>6.975572471625093E-05</v>
      </c>
      <c r="E194" s="7">
        <f t="shared" si="36"/>
        <v>1.652628318294452E-08</v>
      </c>
      <c r="G194" s="7">
        <f t="shared" si="44"/>
        <v>8.719465589531367E-05</v>
      </c>
      <c r="H194" s="7">
        <f t="shared" si="37"/>
        <v>1.817891150123897E-08</v>
      </c>
      <c r="J194" s="6">
        <f t="shared" si="45"/>
        <v>0.00010764772332754774</v>
      </c>
      <c r="K194" s="7">
        <f t="shared" si="38"/>
        <v>1.999680265136287E-08</v>
      </c>
      <c r="M194" s="6">
        <f t="shared" si="46"/>
        <v>0.00013143035987665713</v>
      </c>
      <c r="N194" s="7">
        <f t="shared" si="39"/>
        <v>2.199648291649916E-08</v>
      </c>
      <c r="P194" s="6">
        <f t="shared" si="47"/>
        <v>0.00015887186358716797</v>
      </c>
      <c r="Q194" s="7">
        <f t="shared" si="40"/>
        <v>2.419613120814908E-08</v>
      </c>
    </row>
    <row r="195" spans="1:17" ht="12.75">
      <c r="A195">
        <f t="shared" si="41"/>
        <v>190</v>
      </c>
      <c r="B195" s="7">
        <f t="shared" si="42"/>
        <v>6.84813412839348E-05</v>
      </c>
      <c r="D195" s="7">
        <f t="shared" si="43"/>
        <v>6.84813412839348E-05</v>
      </c>
      <c r="E195" s="7">
        <f t="shared" si="36"/>
        <v>1.5023893802676835E-08</v>
      </c>
      <c r="G195" s="7">
        <f t="shared" si="44"/>
        <v>8.56016766049185E-05</v>
      </c>
      <c r="H195" s="7">
        <f t="shared" si="37"/>
        <v>1.652628318294452E-08</v>
      </c>
      <c r="J195" s="6">
        <f t="shared" si="45"/>
        <v>0.00010568108222829445</v>
      </c>
      <c r="K195" s="7">
        <f t="shared" si="38"/>
        <v>1.817891150123897E-08</v>
      </c>
      <c r="M195" s="6">
        <f t="shared" si="46"/>
        <v>0.0001290292283019874</v>
      </c>
      <c r="N195" s="7">
        <f t="shared" si="39"/>
        <v>1.999680265136287E-08</v>
      </c>
      <c r="P195" s="6">
        <f t="shared" si="47"/>
        <v>0.0001559693968485562</v>
      </c>
      <c r="Q195" s="7">
        <f t="shared" si="40"/>
        <v>2.199648291649916E-08</v>
      </c>
    </row>
    <row r="196" spans="1:17" ht="12.75">
      <c r="A196">
        <f t="shared" si="41"/>
        <v>191</v>
      </c>
      <c r="B196" s="7">
        <f t="shared" si="42"/>
        <v>6.723622598786326E-05</v>
      </c>
      <c r="D196" s="7">
        <f t="shared" si="43"/>
        <v>6.723622598786326E-05</v>
      </c>
      <c r="E196" s="7">
        <f t="shared" si="36"/>
        <v>1.3658085275160757E-08</v>
      </c>
      <c r="G196" s="7">
        <f t="shared" si="44"/>
        <v>8.404528248482908E-05</v>
      </c>
      <c r="H196" s="7">
        <f t="shared" si="37"/>
        <v>1.5023893802676835E-08</v>
      </c>
      <c r="J196" s="6">
        <f t="shared" si="45"/>
        <v>0.00010375960800596184</v>
      </c>
      <c r="K196" s="7">
        <f t="shared" si="38"/>
        <v>1.652628318294452E-08</v>
      </c>
      <c r="M196" s="6">
        <f t="shared" si="46"/>
        <v>0.00012668324233286037</v>
      </c>
      <c r="N196" s="7">
        <f t="shared" si="39"/>
        <v>1.817891150123897E-08</v>
      </c>
      <c r="P196" s="6">
        <f t="shared" si="47"/>
        <v>0.00015313358963312793</v>
      </c>
      <c r="Q196" s="7">
        <f t="shared" si="40"/>
        <v>1.999680265136287E-08</v>
      </c>
    </row>
    <row r="197" spans="1:17" ht="12.75">
      <c r="A197">
        <f t="shared" si="41"/>
        <v>192</v>
      </c>
      <c r="B197" s="7">
        <f t="shared" si="42"/>
        <v>6.601957046998763E-05</v>
      </c>
      <c r="D197" s="7">
        <f t="shared" si="43"/>
        <v>6.601957046998763E-05</v>
      </c>
      <c r="E197" s="7">
        <f t="shared" si="36"/>
        <v>1.2416441159237052E-08</v>
      </c>
      <c r="G197" s="7">
        <f t="shared" si="44"/>
        <v>8.252446308748455E-05</v>
      </c>
      <c r="H197" s="7">
        <f t="shared" si="37"/>
        <v>1.3658085275160757E-08</v>
      </c>
      <c r="J197" s="6">
        <f t="shared" si="45"/>
        <v>0.00010188205319442537</v>
      </c>
      <c r="K197" s="7">
        <f t="shared" si="38"/>
        <v>1.5023893802676835E-08</v>
      </c>
      <c r="M197" s="6">
        <f t="shared" si="46"/>
        <v>0.00012439087890017052</v>
      </c>
      <c r="N197" s="7">
        <f t="shared" si="39"/>
        <v>1.652628318294452E-08</v>
      </c>
      <c r="P197" s="6">
        <f t="shared" si="47"/>
        <v>0.000150362600868338</v>
      </c>
      <c r="Q197" s="7">
        <f t="shared" si="40"/>
        <v>1.817891150123897E-08</v>
      </c>
    </row>
    <row r="198" spans="1:17" ht="12.75">
      <c r="A198">
        <f t="shared" si="41"/>
        <v>193</v>
      </c>
      <c r="B198" s="7">
        <f t="shared" si="42"/>
        <v>6.48305924236087E-05</v>
      </c>
      <c r="D198" s="7">
        <f t="shared" si="43"/>
        <v>6.48305924236087E-05</v>
      </c>
      <c r="E198" s="7">
        <f t="shared" si="36"/>
        <v>1.1287673781124592E-08</v>
      </c>
      <c r="G198" s="7">
        <f t="shared" si="44"/>
        <v>8.103824052951089E-05</v>
      </c>
      <c r="H198" s="7">
        <f t="shared" si="37"/>
        <v>1.2416441159237052E-08</v>
      </c>
      <c r="J198" s="6">
        <f t="shared" si="45"/>
        <v>0.00010004721053026037</v>
      </c>
      <c r="K198" s="7">
        <f t="shared" si="38"/>
        <v>1.3658085275160757E-08</v>
      </c>
      <c r="M198" s="6">
        <f t="shared" si="46"/>
        <v>0.00012215066401950392</v>
      </c>
      <c r="N198" s="7">
        <f t="shared" si="39"/>
        <v>1.5023893802676835E-08</v>
      </c>
      <c r="P198" s="6">
        <f t="shared" si="47"/>
        <v>0.00014765464881478496</v>
      </c>
      <c r="Q198" s="7">
        <f t="shared" si="40"/>
        <v>1.652628318294452E-08</v>
      </c>
    </row>
    <row r="199" spans="1:17" ht="12.75">
      <c r="A199">
        <f t="shared" si="41"/>
        <v>194</v>
      </c>
      <c r="B199" s="7">
        <f t="shared" si="42"/>
        <v>6.366853463488365E-05</v>
      </c>
      <c r="D199" s="7">
        <f t="shared" si="43"/>
        <v>6.366853463488365E-05</v>
      </c>
      <c r="E199" s="7">
        <f aca="true" t="shared" si="48" ref="E199:E205">1/1.1^($A199-1)</f>
        <v>1.0261521619204173E-08</v>
      </c>
      <c r="G199" s="7">
        <f t="shared" si="44"/>
        <v>7.958566829360457E-05</v>
      </c>
      <c r="H199" s="7">
        <f t="shared" si="37"/>
        <v>1.1287673781124592E-08</v>
      </c>
      <c r="J199" s="7">
        <f t="shared" si="45"/>
        <v>9.82539114735859E-05</v>
      </c>
      <c r="K199" s="7">
        <f t="shared" si="38"/>
        <v>1.2416441159237052E-08</v>
      </c>
      <c r="M199" s="6">
        <f t="shared" si="46"/>
        <v>0.00011996117098519207</v>
      </c>
      <c r="N199" s="7">
        <f t="shared" si="39"/>
        <v>1.3658085275160757E-08</v>
      </c>
      <c r="P199" s="6">
        <f t="shared" si="47"/>
        <v>0.0001450080088831992</v>
      </c>
      <c r="Q199" s="7">
        <f t="shared" si="40"/>
        <v>1.5023893802676835E-08</v>
      </c>
    </row>
    <row r="200" spans="1:17" ht="12.75">
      <c r="A200">
        <f t="shared" si="41"/>
        <v>195</v>
      </c>
      <c r="B200" s="7">
        <f t="shared" si="42"/>
        <v>6.253266406393267E-05</v>
      </c>
      <c r="D200" s="7">
        <f t="shared" si="43"/>
        <v>6.253266406393267E-05</v>
      </c>
      <c r="E200" s="7">
        <f t="shared" si="48"/>
        <v>9.32865601745834E-09</v>
      </c>
      <c r="G200" s="7">
        <f t="shared" si="44"/>
        <v>7.816583007991585E-05</v>
      </c>
      <c r="H200" s="7">
        <f aca="true" t="shared" si="49" ref="H200:H205">1/1.1^($A200-2)</f>
        <v>1.0261521619204173E-08</v>
      </c>
      <c r="J200" s="7">
        <f t="shared" si="45"/>
        <v>9.650102479001957E-05</v>
      </c>
      <c r="K200" s="7">
        <f t="shared" si="38"/>
        <v>1.1287673781124592E-08</v>
      </c>
      <c r="M200" s="6">
        <f t="shared" si="46"/>
        <v>0.00011782101863897737</v>
      </c>
      <c r="N200" s="7">
        <f t="shared" si="39"/>
        <v>1.2416441159237052E-08</v>
      </c>
      <c r="P200" s="6">
        <f t="shared" si="47"/>
        <v>0.000142421011541621</v>
      </c>
      <c r="Q200" s="7">
        <f t="shared" si="40"/>
        <v>1.3658085275160757E-08</v>
      </c>
    </row>
    <row r="201" spans="1:17" ht="12.75">
      <c r="A201">
        <f t="shared" si="41"/>
        <v>196</v>
      </c>
      <c r="B201" s="7">
        <f t="shared" si="42"/>
        <v>6.1422270963732E-05</v>
      </c>
      <c r="D201" s="7">
        <f t="shared" si="43"/>
        <v>6.1422270963732E-05</v>
      </c>
      <c r="E201" s="7">
        <f t="shared" si="48"/>
        <v>8.480596379507578E-09</v>
      </c>
      <c r="G201" s="7">
        <f t="shared" si="44"/>
        <v>7.6777838704665E-05</v>
      </c>
      <c r="H201" s="7">
        <f t="shared" si="49"/>
        <v>9.32865601745834E-09</v>
      </c>
      <c r="J201" s="7">
        <f t="shared" si="45"/>
        <v>9.478745519094445E-05</v>
      </c>
      <c r="K201" s="7">
        <f>1/1.1^($A201-3)</f>
        <v>1.0261521619204173E-08</v>
      </c>
      <c r="M201" s="6">
        <f t="shared" si="46"/>
        <v>0.00011572886970987404</v>
      </c>
      <c r="N201" s="7">
        <f t="shared" si="39"/>
        <v>1.1287673781124592E-08</v>
      </c>
      <c r="P201" s="6">
        <f t="shared" si="47"/>
        <v>0.00013989204030863896</v>
      </c>
      <c r="Q201" s="7">
        <f t="shared" si="40"/>
        <v>1.2416441159237052E-08</v>
      </c>
    </row>
    <row r="202" spans="1:17" ht="12.75">
      <c r="A202">
        <f t="shared" si="41"/>
        <v>197</v>
      </c>
      <c r="B202" s="7">
        <f t="shared" si="42"/>
        <v>6.033666803507068E-05</v>
      </c>
      <c r="D202" s="7">
        <f t="shared" si="43"/>
        <v>6.033666803507068E-05</v>
      </c>
      <c r="E202" s="7">
        <f t="shared" si="48"/>
        <v>7.709633072279617E-09</v>
      </c>
      <c r="G202" s="7">
        <f t="shared" si="44"/>
        <v>7.542083504383836E-05</v>
      </c>
      <c r="H202" s="7">
        <f t="shared" si="49"/>
        <v>8.480596379507578E-09</v>
      </c>
      <c r="J202" s="7">
        <f t="shared" si="45"/>
        <v>9.311214202943007E-05</v>
      </c>
      <c r="K202" s="7">
        <f>1/1.1^($A202-3)</f>
        <v>9.32865601745834E-09</v>
      </c>
      <c r="M202" s="6">
        <f t="shared" si="46"/>
        <v>0.00011368342922197859</v>
      </c>
      <c r="N202" s="7">
        <f>1/1.1^($A202-4)</f>
        <v>1.0261521619204173E-08</v>
      </c>
      <c r="P202" s="6">
        <f t="shared" si="47"/>
        <v>0.0001374195298287653</v>
      </c>
      <c r="Q202" s="7">
        <f t="shared" si="40"/>
        <v>1.1287673781124592E-08</v>
      </c>
    </row>
    <row r="203" spans="1:17" ht="12.75">
      <c r="A203">
        <f t="shared" si="41"/>
        <v>198</v>
      </c>
      <c r="B203" s="7">
        <f t="shared" si="42"/>
        <v>5.927518961593518E-05</v>
      </c>
      <c r="D203" s="7">
        <f t="shared" si="43"/>
        <v>5.927518961593518E-05</v>
      </c>
      <c r="E203" s="7">
        <f t="shared" si="48"/>
        <v>7.0087573384360155E-09</v>
      </c>
      <c r="G203" s="7">
        <f t="shared" si="44"/>
        <v>7.409398701991899E-05</v>
      </c>
      <c r="H203" s="7">
        <f t="shared" si="49"/>
        <v>7.709633072279617E-09</v>
      </c>
      <c r="J203" s="7">
        <f t="shared" si="45"/>
        <v>9.14740580492827E-05</v>
      </c>
      <c r="K203" s="7">
        <f>1/1.1^($A203-3)</f>
        <v>8.480596379507578E-09</v>
      </c>
      <c r="M203" s="6">
        <f t="shared" si="46"/>
        <v>0.00011168344296714748</v>
      </c>
      <c r="N203" s="7">
        <f>1/1.1^($A203-4)</f>
        <v>9.32865601745834E-09</v>
      </c>
      <c r="P203" s="6">
        <f t="shared" si="47"/>
        <v>0.00013500196402622223</v>
      </c>
      <c r="Q203" s="7">
        <f>1/1.1^($A203-5)</f>
        <v>1.0261521619204173E-08</v>
      </c>
    </row>
    <row r="204" spans="1:17" ht="12.75">
      <c r="A204">
        <f t="shared" si="41"/>
        <v>199</v>
      </c>
      <c r="B204" s="7">
        <f t="shared" si="42"/>
        <v>5.823719090376673E-05</v>
      </c>
      <c r="D204" s="7">
        <f t="shared" si="43"/>
        <v>5.823719090376673E-05</v>
      </c>
      <c r="E204" s="7">
        <f t="shared" si="48"/>
        <v>6.371597580396378E-09</v>
      </c>
      <c r="G204" s="7">
        <f t="shared" si="44"/>
        <v>7.279648862970842E-05</v>
      </c>
      <c r="H204" s="7">
        <f t="shared" si="49"/>
        <v>7.0087573384360155E-09</v>
      </c>
      <c r="J204" s="7">
        <f t="shared" si="45"/>
        <v>8.987220818482521E-05</v>
      </c>
      <c r="K204" s="7">
        <f>1/1.1^($A204-3)</f>
        <v>7.709633072279617E-09</v>
      </c>
      <c r="M204" s="6">
        <f t="shared" si="46"/>
        <v>0.00010972769603961218</v>
      </c>
      <c r="N204" s="7">
        <f>1/1.1^($A204-4)</f>
        <v>8.480596379507578E-09</v>
      </c>
      <c r="P204" s="6">
        <f t="shared" si="47"/>
        <v>0.00013263787433359715</v>
      </c>
      <c r="Q204" s="7">
        <f>1/1.1^($A204-5)</f>
        <v>9.32865601745834E-09</v>
      </c>
    </row>
    <row r="205" spans="1:17" ht="12.75">
      <c r="A205">
        <f t="shared" si="41"/>
        <v>200</v>
      </c>
      <c r="B205" s="7">
        <f t="shared" si="42"/>
        <v>5.722204720911391E-05</v>
      </c>
      <c r="D205" s="7">
        <f t="shared" si="43"/>
        <v>5.722204720911391E-05</v>
      </c>
      <c r="E205" s="7">
        <f t="shared" si="48"/>
        <v>5.792361436723979E-09</v>
      </c>
      <c r="G205" s="7">
        <f t="shared" si="44"/>
        <v>7.15275590113924E-05</v>
      </c>
      <c r="H205" s="7">
        <f t="shared" si="49"/>
        <v>6.371597580396378E-09</v>
      </c>
      <c r="J205" s="7">
        <f t="shared" si="45"/>
        <v>8.830562840912641E-05</v>
      </c>
      <c r="K205" s="7">
        <f>1/1.1^($A205-3)</f>
        <v>7.0087573384360155E-09</v>
      </c>
      <c r="M205" s="6">
        <f t="shared" si="46"/>
        <v>0.00010781501142974738</v>
      </c>
      <c r="N205" s="7">
        <f>1/1.1^($A205-4)</f>
        <v>7.709633072279617E-09</v>
      </c>
      <c r="P205" s="6">
        <f t="shared" si="47"/>
        <v>0.00013032583799200232</v>
      </c>
      <c r="Q205" s="7">
        <f>1/1.1^($A205-5)</f>
        <v>8.480596379507578E-09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140625" defaultRowHeight="12.75"/>
  <cols>
    <col min="6" max="6" width="9.57421875" style="0" bestFit="1" customWidth="1"/>
  </cols>
  <sheetData>
    <row r="1" spans="6:7" ht="12.75">
      <c r="F1" s="3" t="s">
        <v>14</v>
      </c>
      <c r="G1" s="9">
        <v>1</v>
      </c>
    </row>
    <row r="2" ht="13.5" thickBot="1"/>
    <row r="3" spans="1:7" ht="13.5" thickBot="1">
      <c r="A3" s="8">
        <v>2001</v>
      </c>
      <c r="B3" s="8">
        <v>2002</v>
      </c>
      <c r="C3" s="8">
        <v>2003</v>
      </c>
      <c r="D3" s="8">
        <v>2004</v>
      </c>
      <c r="E3" s="8">
        <v>2005</v>
      </c>
      <c r="F3" s="3" t="s">
        <v>11</v>
      </c>
      <c r="G3" s="3" t="s">
        <v>12</v>
      </c>
    </row>
    <row r="4" spans="1:7" ht="12.75">
      <c r="A4" s="13">
        <v>10000</v>
      </c>
      <c r="B4" s="13">
        <v>8000</v>
      </c>
      <c r="C4" s="13">
        <v>6480</v>
      </c>
      <c r="D4" s="13">
        <v>5307</v>
      </c>
      <c r="E4" s="13">
        <v>4391</v>
      </c>
      <c r="F4" s="1">
        <f>'DERL for each cohort'!P1</f>
        <v>3.842134024017608</v>
      </c>
      <c r="G4" s="9">
        <f>$G$1*F4</f>
        <v>3.842134024017608</v>
      </c>
    </row>
    <row r="5" spans="1:11" ht="12.75">
      <c r="A5" s="13"/>
      <c r="B5" s="13">
        <v>10000</v>
      </c>
      <c r="C5" s="13">
        <v>8000</v>
      </c>
      <c r="D5" s="13">
        <v>6480</v>
      </c>
      <c r="E5" s="13">
        <v>5307</v>
      </c>
      <c r="F5" s="1">
        <f>'DERL for each cohort'!M1</f>
        <v>3.716811538723987</v>
      </c>
      <c r="G5" s="9">
        <f>$G$1*F5</f>
        <v>3.716811538723987</v>
      </c>
      <c r="K5" s="2"/>
    </row>
    <row r="6" spans="1:7" ht="12.75">
      <c r="A6" s="13"/>
      <c r="B6" s="13"/>
      <c r="C6" s="13">
        <v>10000</v>
      </c>
      <c r="D6" s="13">
        <v>8000</v>
      </c>
      <c r="E6" s="13">
        <v>6480</v>
      </c>
      <c r="F6" s="1">
        <f>'DERL for each cohort'!J1</f>
        <v>3.586543656539071</v>
      </c>
      <c r="G6" s="9">
        <f>$G$1*F6</f>
        <v>3.586543656539071</v>
      </c>
    </row>
    <row r="7" spans="1:7" ht="12.75">
      <c r="A7" s="13"/>
      <c r="B7" s="13"/>
      <c r="C7" s="13"/>
      <c r="D7" s="13">
        <v>10000</v>
      </c>
      <c r="E7" s="13">
        <v>8000</v>
      </c>
      <c r="F7" s="1">
        <f>'DERL for each cohort'!G1</f>
        <v>3.4510003289060416</v>
      </c>
      <c r="G7" s="9">
        <f>$G$1*F7</f>
        <v>3.4510003289060416</v>
      </c>
    </row>
    <row r="8" spans="1:7" ht="13.5" thickBot="1">
      <c r="A8" s="13"/>
      <c r="B8" s="13"/>
      <c r="C8" s="13"/>
      <c r="D8" s="13"/>
      <c r="E8" s="13">
        <v>10000</v>
      </c>
      <c r="F8" s="1">
        <f>'DERL for each cohort'!D1</f>
        <v>3.3098184210225776</v>
      </c>
      <c r="G8" s="9">
        <f>$G$1*F8</f>
        <v>3.3098184210225776</v>
      </c>
    </row>
    <row r="9" spans="1:5" ht="13.5" thickBot="1">
      <c r="A9" s="14">
        <f>SUM(A4:A8)</f>
        <v>10000</v>
      </c>
      <c r="B9" s="14">
        <f>SUM(B4:B8)</f>
        <v>18000</v>
      </c>
      <c r="C9" s="14">
        <f>SUM(C4:C8)</f>
        <v>24480</v>
      </c>
      <c r="D9" s="14">
        <f>SUM(D4:D8)</f>
        <v>29787</v>
      </c>
      <c r="E9" s="14">
        <f>SUM(E4:E8)</f>
        <v>34178</v>
      </c>
    </row>
    <row r="11" spans="5:7" ht="12.75">
      <c r="E11" s="10"/>
      <c r="F11" s="11" t="s">
        <v>13</v>
      </c>
      <c r="G11" s="12">
        <f>SUMPRODUCT(E4:E8,G4:G8)</f>
        <v>120542.91907131679</v>
      </c>
    </row>
  </sheetData>
  <printOptions/>
  <pageMargins left="0.75" right="0.75" top="1" bottom="1" header="0.5" footer="0.5"/>
  <pageSetup horizontalDpi="600" verticalDpi="600" orientation="portrait" paperSize="9" r:id="rId1"/>
  <ignoredErrors>
    <ignoredError sqref="A9:E9 G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London Business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Hardie</dc:creator>
  <cp:keywords/>
  <dc:description/>
  <cp:lastModifiedBy>Bruce Hardie</cp:lastModifiedBy>
  <cp:lastPrinted>2007-07-28T05:44:48Z</cp:lastPrinted>
  <dcterms:created xsi:type="dcterms:W3CDTF">2006-12-07T09:26:30Z</dcterms:created>
  <dcterms:modified xsi:type="dcterms:W3CDTF">2007-07-28T05:57:46Z</dcterms:modified>
  <cp:category/>
  <cp:version/>
  <cp:contentType/>
  <cp:contentStatus/>
</cp:coreProperties>
</file>