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filterPrivacy="1" hidePivotFieldList="1"/>
  <bookViews>
    <workbookView xWindow="0" yWindow="0" windowWidth="22260" windowHeight="12648" xr2:uid="{00000000-000D-0000-FFFF-FFFF00000000}"/>
  </bookViews>
  <sheets>
    <sheet name="Read me" sheetId="6" r:id="rId1"/>
    <sheet name="Distribution of DL" sheetId="1" r:id="rId2"/>
    <sheet name="Distribution of DRL" sheetId="3" r:id="rId3"/>
    <sheet name="Distribution of DL (10dp)" sheetId="4" r:id="rId4"/>
    <sheet name="Distribution of DRL (10dp)" sheetId="5" r:id="rId5"/>
  </sheets>
  <calcPr calcId="171027"/>
  <pivotCaches>
    <pivotCache cacheId="0" r:id="rId6"/>
    <pivotCache cacheId="1" r:id="rId7"/>
    <pivotCache cacheId="2" r:id="rId8"/>
    <pivotCache cacheId="3" r:id="rId9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15" i="5" l="1"/>
  <c r="Q119" i="5"/>
  <c r="Q123" i="5"/>
  <c r="Q127" i="5"/>
  <c r="Q131" i="5"/>
  <c r="Q135" i="5"/>
  <c r="Q140" i="5"/>
  <c r="Q143" i="5"/>
  <c r="Q148" i="5"/>
  <c r="Q151" i="5"/>
  <c r="Q156" i="5"/>
  <c r="Q159" i="5"/>
  <c r="Q164" i="5"/>
  <c r="Q167" i="5"/>
  <c r="Q172" i="5"/>
  <c r="Q175" i="5"/>
  <c r="Q180" i="5"/>
  <c r="Q183" i="5"/>
  <c r="Q188" i="5"/>
  <c r="Q191" i="5"/>
  <c r="Q196" i="5"/>
  <c r="Q199" i="5"/>
  <c r="Q204" i="5"/>
  <c r="Q207" i="5"/>
  <c r="Q212" i="5"/>
  <c r="Q215" i="5"/>
  <c r="Q220" i="5"/>
  <c r="Q222" i="5"/>
  <c r="Q223" i="5"/>
  <c r="Q228" i="5"/>
  <c r="Q230" i="5"/>
  <c r="Q231" i="5"/>
  <c r="Q236" i="5"/>
  <c r="Q238" i="5"/>
  <c r="Q239" i="5"/>
  <c r="Q244" i="5"/>
  <c r="Q246" i="5"/>
  <c r="Q247" i="5"/>
  <c r="Q252" i="5"/>
  <c r="Q254" i="5"/>
  <c r="Q255" i="5"/>
  <c r="O259" i="5"/>
  <c r="Q259" i="5" s="1"/>
  <c r="P258" i="5"/>
  <c r="O258" i="5"/>
  <c r="Q258" i="5" s="1"/>
  <c r="P257" i="5"/>
  <c r="O257" i="5"/>
  <c r="Q257" i="5" s="1"/>
  <c r="P256" i="5"/>
  <c r="O256" i="5"/>
  <c r="Q256" i="5" s="1"/>
  <c r="P255" i="5"/>
  <c r="O255" i="5"/>
  <c r="P254" i="5"/>
  <c r="O254" i="5"/>
  <c r="P253" i="5"/>
  <c r="O253" i="5"/>
  <c r="Q253" i="5" s="1"/>
  <c r="P252" i="5"/>
  <c r="O252" i="5"/>
  <c r="P251" i="5"/>
  <c r="O251" i="5"/>
  <c r="P250" i="5"/>
  <c r="O250" i="5"/>
  <c r="Q250" i="5" s="1"/>
  <c r="P249" i="5"/>
  <c r="O249" i="5"/>
  <c r="Q249" i="5" s="1"/>
  <c r="P248" i="5"/>
  <c r="O248" i="5"/>
  <c r="Q248" i="5" s="1"/>
  <c r="P247" i="5"/>
  <c r="O247" i="5"/>
  <c r="P246" i="5"/>
  <c r="O246" i="5"/>
  <c r="P245" i="5"/>
  <c r="O245" i="5"/>
  <c r="Q245" i="5" s="1"/>
  <c r="P244" i="5"/>
  <c r="O244" i="5"/>
  <c r="P243" i="5"/>
  <c r="O243" i="5"/>
  <c r="P242" i="5"/>
  <c r="O242" i="5"/>
  <c r="Q242" i="5" s="1"/>
  <c r="P241" i="5"/>
  <c r="O241" i="5"/>
  <c r="Q241" i="5" s="1"/>
  <c r="P240" i="5"/>
  <c r="O240" i="5"/>
  <c r="Q240" i="5" s="1"/>
  <c r="P239" i="5"/>
  <c r="O239" i="5"/>
  <c r="P238" i="5"/>
  <c r="O238" i="5"/>
  <c r="P237" i="5"/>
  <c r="O237" i="5"/>
  <c r="Q237" i="5" s="1"/>
  <c r="P236" i="5"/>
  <c r="O236" i="5"/>
  <c r="P235" i="5"/>
  <c r="O235" i="5"/>
  <c r="P234" i="5"/>
  <c r="O234" i="5"/>
  <c r="Q234" i="5" s="1"/>
  <c r="P233" i="5"/>
  <c r="O233" i="5"/>
  <c r="Q233" i="5" s="1"/>
  <c r="P232" i="5"/>
  <c r="O232" i="5"/>
  <c r="Q232" i="5" s="1"/>
  <c r="P231" i="5"/>
  <c r="O231" i="5"/>
  <c r="P230" i="5"/>
  <c r="O230" i="5"/>
  <c r="P229" i="5"/>
  <c r="O229" i="5"/>
  <c r="Q229" i="5" s="1"/>
  <c r="P228" i="5"/>
  <c r="O228" i="5"/>
  <c r="P227" i="5"/>
  <c r="O227" i="5"/>
  <c r="P226" i="5"/>
  <c r="O226" i="5"/>
  <c r="Q226" i="5" s="1"/>
  <c r="P225" i="5"/>
  <c r="O225" i="5"/>
  <c r="Q225" i="5" s="1"/>
  <c r="P224" i="5"/>
  <c r="O224" i="5"/>
  <c r="Q224" i="5" s="1"/>
  <c r="P223" i="5"/>
  <c r="O223" i="5"/>
  <c r="P222" i="5"/>
  <c r="O222" i="5"/>
  <c r="P221" i="5"/>
  <c r="O221" i="5"/>
  <c r="Q221" i="5" s="1"/>
  <c r="P220" i="5"/>
  <c r="O220" i="5"/>
  <c r="P219" i="5"/>
  <c r="O219" i="5"/>
  <c r="P218" i="5"/>
  <c r="O218" i="5"/>
  <c r="Q218" i="5" s="1"/>
  <c r="P217" i="5"/>
  <c r="O217" i="5"/>
  <c r="Q217" i="5" s="1"/>
  <c r="P216" i="5"/>
  <c r="O216" i="5"/>
  <c r="Q216" i="5" s="1"/>
  <c r="P215" i="5"/>
  <c r="O215" i="5"/>
  <c r="P214" i="5"/>
  <c r="O214" i="5"/>
  <c r="Q214" i="5" s="1"/>
  <c r="P213" i="5"/>
  <c r="O213" i="5"/>
  <c r="Q213" i="5" s="1"/>
  <c r="P212" i="5"/>
  <c r="O212" i="5"/>
  <c r="P211" i="5"/>
  <c r="O211" i="5"/>
  <c r="P210" i="5"/>
  <c r="O210" i="5"/>
  <c r="Q210" i="5" s="1"/>
  <c r="P209" i="5"/>
  <c r="O209" i="5"/>
  <c r="Q209" i="5" s="1"/>
  <c r="P208" i="5"/>
  <c r="O208" i="5"/>
  <c r="Q208" i="5" s="1"/>
  <c r="P207" i="5"/>
  <c r="O207" i="5"/>
  <c r="P206" i="5"/>
  <c r="O206" i="5"/>
  <c r="Q206" i="5" s="1"/>
  <c r="P205" i="5"/>
  <c r="O205" i="5"/>
  <c r="Q205" i="5" s="1"/>
  <c r="P204" i="5"/>
  <c r="O204" i="5"/>
  <c r="P203" i="5"/>
  <c r="O203" i="5"/>
  <c r="P202" i="5"/>
  <c r="O202" i="5"/>
  <c r="Q202" i="5" s="1"/>
  <c r="P201" i="5"/>
  <c r="O201" i="5"/>
  <c r="Q201" i="5" s="1"/>
  <c r="P200" i="5"/>
  <c r="O200" i="5"/>
  <c r="Q200" i="5" s="1"/>
  <c r="P199" i="5"/>
  <c r="O199" i="5"/>
  <c r="P198" i="5"/>
  <c r="O198" i="5"/>
  <c r="Q198" i="5" s="1"/>
  <c r="P197" i="5"/>
  <c r="O197" i="5"/>
  <c r="Q197" i="5" s="1"/>
  <c r="P196" i="5"/>
  <c r="O196" i="5"/>
  <c r="P195" i="5"/>
  <c r="O195" i="5"/>
  <c r="P194" i="5"/>
  <c r="O194" i="5"/>
  <c r="Q194" i="5" s="1"/>
  <c r="P193" i="5"/>
  <c r="O193" i="5"/>
  <c r="Q193" i="5" s="1"/>
  <c r="P192" i="5"/>
  <c r="O192" i="5"/>
  <c r="Q192" i="5" s="1"/>
  <c r="P191" i="5"/>
  <c r="O191" i="5"/>
  <c r="P190" i="5"/>
  <c r="O190" i="5"/>
  <c r="Q190" i="5" s="1"/>
  <c r="P189" i="5"/>
  <c r="O189" i="5"/>
  <c r="Q189" i="5" s="1"/>
  <c r="P188" i="5"/>
  <c r="O188" i="5"/>
  <c r="P187" i="5"/>
  <c r="O187" i="5"/>
  <c r="P186" i="5"/>
  <c r="O186" i="5"/>
  <c r="Q186" i="5" s="1"/>
  <c r="P185" i="5"/>
  <c r="O185" i="5"/>
  <c r="Q185" i="5" s="1"/>
  <c r="P184" i="5"/>
  <c r="O184" i="5"/>
  <c r="Q184" i="5" s="1"/>
  <c r="P183" i="5"/>
  <c r="O183" i="5"/>
  <c r="P182" i="5"/>
  <c r="O182" i="5"/>
  <c r="Q182" i="5" s="1"/>
  <c r="P181" i="5"/>
  <c r="O181" i="5"/>
  <c r="Q181" i="5" s="1"/>
  <c r="P180" i="5"/>
  <c r="O180" i="5"/>
  <c r="P179" i="5"/>
  <c r="O179" i="5"/>
  <c r="P178" i="5"/>
  <c r="O178" i="5"/>
  <c r="Q178" i="5" s="1"/>
  <c r="P177" i="5"/>
  <c r="O177" i="5"/>
  <c r="Q177" i="5" s="1"/>
  <c r="P176" i="5"/>
  <c r="O176" i="5"/>
  <c r="Q176" i="5" s="1"/>
  <c r="P175" i="5"/>
  <c r="O175" i="5"/>
  <c r="P174" i="5"/>
  <c r="O174" i="5"/>
  <c r="Q174" i="5" s="1"/>
  <c r="P173" i="5"/>
  <c r="O173" i="5"/>
  <c r="Q173" i="5" s="1"/>
  <c r="P172" i="5"/>
  <c r="O172" i="5"/>
  <c r="P171" i="5"/>
  <c r="O171" i="5"/>
  <c r="P170" i="5"/>
  <c r="O170" i="5"/>
  <c r="Q170" i="5" s="1"/>
  <c r="P169" i="5"/>
  <c r="O169" i="5"/>
  <c r="Q169" i="5" s="1"/>
  <c r="P168" i="5"/>
  <c r="O168" i="5"/>
  <c r="Q168" i="5" s="1"/>
  <c r="P167" i="5"/>
  <c r="O167" i="5"/>
  <c r="P166" i="5"/>
  <c r="O166" i="5"/>
  <c r="Q166" i="5" s="1"/>
  <c r="P165" i="5"/>
  <c r="O165" i="5"/>
  <c r="Q165" i="5" s="1"/>
  <c r="P164" i="5"/>
  <c r="O164" i="5"/>
  <c r="P163" i="5"/>
  <c r="O163" i="5"/>
  <c r="P162" i="5"/>
  <c r="O162" i="5"/>
  <c r="Q162" i="5" s="1"/>
  <c r="P161" i="5"/>
  <c r="O161" i="5"/>
  <c r="Q161" i="5" s="1"/>
  <c r="P160" i="5"/>
  <c r="O160" i="5"/>
  <c r="Q160" i="5" s="1"/>
  <c r="P159" i="5"/>
  <c r="O159" i="5"/>
  <c r="P158" i="5"/>
  <c r="O158" i="5"/>
  <c r="Q158" i="5" s="1"/>
  <c r="P157" i="5"/>
  <c r="O157" i="5"/>
  <c r="Q157" i="5" s="1"/>
  <c r="P156" i="5"/>
  <c r="O156" i="5"/>
  <c r="P155" i="5"/>
  <c r="O155" i="5"/>
  <c r="P154" i="5"/>
  <c r="O154" i="5"/>
  <c r="Q154" i="5" s="1"/>
  <c r="P153" i="5"/>
  <c r="O153" i="5"/>
  <c r="Q153" i="5" s="1"/>
  <c r="P152" i="5"/>
  <c r="O152" i="5"/>
  <c r="Q152" i="5" s="1"/>
  <c r="P151" i="5"/>
  <c r="O151" i="5"/>
  <c r="P150" i="5"/>
  <c r="O150" i="5"/>
  <c r="Q150" i="5" s="1"/>
  <c r="P149" i="5"/>
  <c r="O149" i="5"/>
  <c r="Q149" i="5" s="1"/>
  <c r="P148" i="5"/>
  <c r="O148" i="5"/>
  <c r="P147" i="5"/>
  <c r="O147" i="5"/>
  <c r="P146" i="5"/>
  <c r="O146" i="5"/>
  <c r="Q146" i="5" s="1"/>
  <c r="P145" i="5"/>
  <c r="O145" i="5"/>
  <c r="Q145" i="5" s="1"/>
  <c r="P144" i="5"/>
  <c r="O144" i="5"/>
  <c r="Q144" i="5" s="1"/>
  <c r="P143" i="5"/>
  <c r="O143" i="5"/>
  <c r="P142" i="5"/>
  <c r="O142" i="5"/>
  <c r="Q142" i="5" s="1"/>
  <c r="P141" i="5"/>
  <c r="O141" i="5"/>
  <c r="Q141" i="5" s="1"/>
  <c r="P140" i="5"/>
  <c r="O140" i="5"/>
  <c r="P139" i="5"/>
  <c r="O139" i="5"/>
  <c r="P138" i="5"/>
  <c r="O138" i="5"/>
  <c r="Q138" i="5" s="1"/>
  <c r="P137" i="5"/>
  <c r="O137" i="5"/>
  <c r="Q137" i="5" s="1"/>
  <c r="P136" i="5"/>
  <c r="O136" i="5"/>
  <c r="Q136" i="5" s="1"/>
  <c r="P135" i="5"/>
  <c r="O135" i="5"/>
  <c r="P134" i="5"/>
  <c r="O134" i="5"/>
  <c r="Q134" i="5" s="1"/>
  <c r="P133" i="5"/>
  <c r="O133" i="5"/>
  <c r="Q133" i="5" s="1"/>
  <c r="P132" i="5"/>
  <c r="O132" i="5"/>
  <c r="Q132" i="5" s="1"/>
  <c r="P131" i="5"/>
  <c r="O131" i="5"/>
  <c r="P130" i="5"/>
  <c r="O130" i="5"/>
  <c r="Q130" i="5" s="1"/>
  <c r="P129" i="5"/>
  <c r="O129" i="5"/>
  <c r="Q129" i="5" s="1"/>
  <c r="P128" i="5"/>
  <c r="O128" i="5"/>
  <c r="Q128" i="5" s="1"/>
  <c r="P127" i="5"/>
  <c r="O127" i="5"/>
  <c r="P126" i="5"/>
  <c r="O126" i="5"/>
  <c r="Q126" i="5" s="1"/>
  <c r="P125" i="5"/>
  <c r="O125" i="5"/>
  <c r="Q125" i="5" s="1"/>
  <c r="P124" i="5"/>
  <c r="O124" i="5"/>
  <c r="Q124" i="5" s="1"/>
  <c r="P123" i="5"/>
  <c r="O123" i="5"/>
  <c r="P122" i="5"/>
  <c r="O122" i="5"/>
  <c r="Q122" i="5" s="1"/>
  <c r="P121" i="5"/>
  <c r="O121" i="5"/>
  <c r="Q121" i="5" s="1"/>
  <c r="P120" i="5"/>
  <c r="O120" i="5"/>
  <c r="Q120" i="5" s="1"/>
  <c r="P119" i="5"/>
  <c r="O119" i="5"/>
  <c r="P118" i="5"/>
  <c r="O118" i="5"/>
  <c r="Q118" i="5" s="1"/>
  <c r="P117" i="5"/>
  <c r="O117" i="5"/>
  <c r="Q117" i="5" s="1"/>
  <c r="P116" i="5"/>
  <c r="O116" i="5"/>
  <c r="Q116" i="5" s="1"/>
  <c r="P115" i="5"/>
  <c r="O115" i="5"/>
  <c r="P114" i="5"/>
  <c r="O114" i="5"/>
  <c r="O7" i="5"/>
  <c r="P7" i="5"/>
  <c r="O8" i="5"/>
  <c r="Q8" i="5" s="1"/>
  <c r="P8" i="5"/>
  <c r="O9" i="5"/>
  <c r="P9" i="5"/>
  <c r="O10" i="5"/>
  <c r="Q10" i="5" s="1"/>
  <c r="P10" i="5"/>
  <c r="O11" i="5"/>
  <c r="P11" i="5"/>
  <c r="O12" i="5"/>
  <c r="P12" i="5"/>
  <c r="O13" i="5"/>
  <c r="P13" i="5"/>
  <c r="O14" i="5"/>
  <c r="P14" i="5"/>
  <c r="O15" i="5"/>
  <c r="P15" i="5"/>
  <c r="O16" i="5"/>
  <c r="Q16" i="5" s="1"/>
  <c r="P16" i="5"/>
  <c r="O17" i="5"/>
  <c r="P17" i="5"/>
  <c r="O18" i="5"/>
  <c r="P18" i="5"/>
  <c r="O19" i="5"/>
  <c r="P19" i="5"/>
  <c r="O20" i="5"/>
  <c r="Q20" i="5" s="1"/>
  <c r="P20" i="5"/>
  <c r="O21" i="5"/>
  <c r="P21" i="5"/>
  <c r="O22" i="5"/>
  <c r="Q22" i="5" s="1"/>
  <c r="P22" i="5"/>
  <c r="O23" i="5"/>
  <c r="P23" i="5"/>
  <c r="O24" i="5"/>
  <c r="Q24" i="5" s="1"/>
  <c r="P24" i="5"/>
  <c r="O25" i="5"/>
  <c r="P25" i="5"/>
  <c r="O26" i="5"/>
  <c r="Q26" i="5" s="1"/>
  <c r="P26" i="5"/>
  <c r="O27" i="5"/>
  <c r="P27" i="5"/>
  <c r="O28" i="5"/>
  <c r="Q28" i="5" s="1"/>
  <c r="P28" i="5"/>
  <c r="O29" i="5"/>
  <c r="P29" i="5"/>
  <c r="O30" i="5"/>
  <c r="Q30" i="5" s="1"/>
  <c r="P30" i="5"/>
  <c r="O31" i="5"/>
  <c r="P31" i="5"/>
  <c r="O32" i="5"/>
  <c r="Q32" i="5" s="1"/>
  <c r="P32" i="5"/>
  <c r="O33" i="5"/>
  <c r="P33" i="5"/>
  <c r="O34" i="5"/>
  <c r="P34" i="5"/>
  <c r="O35" i="5"/>
  <c r="P35" i="5"/>
  <c r="O36" i="5"/>
  <c r="Q36" i="5" s="1"/>
  <c r="P36" i="5"/>
  <c r="O37" i="5"/>
  <c r="P37" i="5"/>
  <c r="O38" i="5"/>
  <c r="Q38" i="5" s="1"/>
  <c r="P38" i="5"/>
  <c r="O39" i="5"/>
  <c r="P39" i="5"/>
  <c r="O40" i="5"/>
  <c r="Q40" i="5" s="1"/>
  <c r="P40" i="5"/>
  <c r="O41" i="5"/>
  <c r="P41" i="5"/>
  <c r="O42" i="5"/>
  <c r="Q42" i="5" s="1"/>
  <c r="P42" i="5"/>
  <c r="O43" i="5"/>
  <c r="P43" i="5"/>
  <c r="O44" i="5"/>
  <c r="Q44" i="5" s="1"/>
  <c r="P44" i="5"/>
  <c r="O45" i="5"/>
  <c r="P45" i="5"/>
  <c r="O46" i="5"/>
  <c r="Q46" i="5" s="1"/>
  <c r="P46" i="5"/>
  <c r="O47" i="5"/>
  <c r="P47" i="5"/>
  <c r="O48" i="5"/>
  <c r="Q48" i="5" s="1"/>
  <c r="P48" i="5"/>
  <c r="O49" i="5"/>
  <c r="P49" i="5"/>
  <c r="O50" i="5"/>
  <c r="Q50" i="5" s="1"/>
  <c r="P50" i="5"/>
  <c r="O51" i="5"/>
  <c r="P51" i="5"/>
  <c r="O52" i="5"/>
  <c r="Q52" i="5" s="1"/>
  <c r="P52" i="5"/>
  <c r="O53" i="5"/>
  <c r="P53" i="5"/>
  <c r="O54" i="5"/>
  <c r="Q54" i="5" s="1"/>
  <c r="P54" i="5"/>
  <c r="O55" i="5"/>
  <c r="P55" i="5"/>
  <c r="O56" i="5"/>
  <c r="P56" i="5"/>
  <c r="O57" i="5"/>
  <c r="P57" i="5"/>
  <c r="O58" i="5"/>
  <c r="P58" i="5"/>
  <c r="O59" i="5"/>
  <c r="P59" i="5"/>
  <c r="O60" i="5"/>
  <c r="Q60" i="5" s="1"/>
  <c r="P60" i="5"/>
  <c r="O61" i="5"/>
  <c r="P61" i="5"/>
  <c r="O62" i="5"/>
  <c r="Q62" i="5" s="1"/>
  <c r="P62" i="5"/>
  <c r="O63" i="5"/>
  <c r="P63" i="5"/>
  <c r="O64" i="5"/>
  <c r="Q64" i="5" s="1"/>
  <c r="P64" i="5"/>
  <c r="O65" i="5"/>
  <c r="P65" i="5"/>
  <c r="O66" i="5"/>
  <c r="Q66" i="5" s="1"/>
  <c r="P66" i="5"/>
  <c r="O67" i="5"/>
  <c r="P67" i="5"/>
  <c r="O68" i="5"/>
  <c r="P68" i="5"/>
  <c r="O69" i="5"/>
  <c r="P69" i="5"/>
  <c r="O70" i="5"/>
  <c r="Q70" i="5" s="1"/>
  <c r="P70" i="5"/>
  <c r="O71" i="5"/>
  <c r="P71" i="5"/>
  <c r="O72" i="5"/>
  <c r="Q72" i="5" s="1"/>
  <c r="P72" i="5"/>
  <c r="O73" i="5"/>
  <c r="P73" i="5"/>
  <c r="O74" i="5"/>
  <c r="P74" i="5"/>
  <c r="O75" i="5"/>
  <c r="P75" i="5"/>
  <c r="O76" i="5"/>
  <c r="P76" i="5"/>
  <c r="O77" i="5"/>
  <c r="P77" i="5"/>
  <c r="O78" i="5"/>
  <c r="Q78" i="5" s="1"/>
  <c r="P78" i="5"/>
  <c r="O79" i="5"/>
  <c r="P79" i="5"/>
  <c r="O80" i="5"/>
  <c r="Q80" i="5" s="1"/>
  <c r="P80" i="5"/>
  <c r="O81" i="5"/>
  <c r="P81" i="5"/>
  <c r="O82" i="5"/>
  <c r="Q82" i="5" s="1"/>
  <c r="P82" i="5"/>
  <c r="O83" i="5"/>
  <c r="P83" i="5"/>
  <c r="O84" i="5"/>
  <c r="Q84" i="5" s="1"/>
  <c r="P84" i="5"/>
  <c r="O85" i="5"/>
  <c r="P85" i="5"/>
  <c r="O86" i="5"/>
  <c r="Q86" i="5" s="1"/>
  <c r="P86" i="5"/>
  <c r="O87" i="5"/>
  <c r="P87" i="5"/>
  <c r="O88" i="5"/>
  <c r="Q88" i="5" s="1"/>
  <c r="P88" i="5"/>
  <c r="O89" i="5"/>
  <c r="P89" i="5"/>
  <c r="O90" i="5"/>
  <c r="P90" i="5"/>
  <c r="O91" i="5"/>
  <c r="P91" i="5"/>
  <c r="O92" i="5"/>
  <c r="P92" i="5"/>
  <c r="O93" i="5"/>
  <c r="P93" i="5"/>
  <c r="O94" i="5"/>
  <c r="Q94" i="5" s="1"/>
  <c r="P94" i="5"/>
  <c r="O95" i="5"/>
  <c r="P95" i="5"/>
  <c r="O96" i="5"/>
  <c r="Q96" i="5" s="1"/>
  <c r="P96" i="5"/>
  <c r="O97" i="5"/>
  <c r="P97" i="5"/>
  <c r="O98" i="5"/>
  <c r="Q98" i="5" s="1"/>
  <c r="P98" i="5"/>
  <c r="O99" i="5"/>
  <c r="P99" i="5"/>
  <c r="O100" i="5"/>
  <c r="Q100" i="5" s="1"/>
  <c r="P100" i="5"/>
  <c r="O101" i="5"/>
  <c r="P101" i="5"/>
  <c r="O102" i="5"/>
  <c r="Q102" i="5" s="1"/>
  <c r="P102" i="5"/>
  <c r="O103" i="5"/>
  <c r="P103" i="5"/>
  <c r="O104" i="5"/>
  <c r="Q104" i="5" s="1"/>
  <c r="P104" i="5"/>
  <c r="O105" i="5"/>
  <c r="P105" i="5"/>
  <c r="O106" i="5"/>
  <c r="Q106" i="5" s="1"/>
  <c r="P106" i="5"/>
  <c r="O107" i="5"/>
  <c r="P107" i="5"/>
  <c r="O108" i="5"/>
  <c r="P108" i="5"/>
  <c r="O109" i="5"/>
  <c r="P109" i="5"/>
  <c r="O110" i="5"/>
  <c r="Q110" i="5" s="1"/>
  <c r="P110" i="5"/>
  <c r="O111" i="5"/>
  <c r="P111" i="5"/>
  <c r="O112" i="5"/>
  <c r="Q112" i="5" s="1"/>
  <c r="P112" i="5"/>
  <c r="O113" i="5"/>
  <c r="P113" i="5"/>
  <c r="P6" i="5"/>
  <c r="P259" i="5" s="1"/>
  <c r="O6" i="5"/>
  <c r="R1" i="5" s="1"/>
  <c r="G206" i="5"/>
  <c r="G207" i="5" s="1"/>
  <c r="G208" i="5" s="1"/>
  <c r="G209" i="5" s="1"/>
  <c r="G210" i="5" s="1"/>
  <c r="G211" i="5" s="1"/>
  <c r="G212" i="5" s="1"/>
  <c r="G213" i="5" s="1"/>
  <c r="G214" i="5" s="1"/>
  <c r="G215" i="5" s="1"/>
  <c r="G216" i="5" s="1"/>
  <c r="G217" i="5" s="1"/>
  <c r="G218" i="5" s="1"/>
  <c r="G219" i="5" s="1"/>
  <c r="G220" i="5" s="1"/>
  <c r="G221" i="5" s="1"/>
  <c r="G222" i="5" s="1"/>
  <c r="G223" i="5" s="1"/>
  <c r="G224" i="5" s="1"/>
  <c r="G225" i="5" s="1"/>
  <c r="G226" i="5" s="1"/>
  <c r="G227" i="5" s="1"/>
  <c r="G228" i="5" s="1"/>
  <c r="G229" i="5" s="1"/>
  <c r="G230" i="5" s="1"/>
  <c r="G231" i="5" s="1"/>
  <c r="G232" i="5" s="1"/>
  <c r="G233" i="5" s="1"/>
  <c r="G234" i="5" s="1"/>
  <c r="G235" i="5" s="1"/>
  <c r="G236" i="5" s="1"/>
  <c r="G237" i="5" s="1"/>
  <c r="G238" i="5" s="1"/>
  <c r="G239" i="5" s="1"/>
  <c r="G240" i="5" s="1"/>
  <c r="G241" i="5" s="1"/>
  <c r="G242" i="5" s="1"/>
  <c r="G243" i="5" s="1"/>
  <c r="G244" i="5" s="1"/>
  <c r="G245" i="5" s="1"/>
  <c r="G246" i="5" s="1"/>
  <c r="G247" i="5" s="1"/>
  <c r="G248" i="5" s="1"/>
  <c r="G249" i="5" s="1"/>
  <c r="G250" i="5" s="1"/>
  <c r="G251" i="5" s="1"/>
  <c r="G252" i="5" s="1"/>
  <c r="G253" i="5" s="1"/>
  <c r="G254" i="5" s="1"/>
  <c r="G255" i="5" s="1"/>
  <c r="G256" i="5" s="1"/>
  <c r="G257" i="5" s="1"/>
  <c r="G258" i="5" s="1"/>
  <c r="G259" i="5" s="1"/>
  <c r="G260" i="5" s="1"/>
  <c r="G261" i="5" s="1"/>
  <c r="G262" i="5" s="1"/>
  <c r="G263" i="5" s="1"/>
  <c r="G264" i="5" s="1"/>
  <c r="G265" i="5" s="1"/>
  <c r="G266" i="5" s="1"/>
  <c r="G267" i="5" s="1"/>
  <c r="G268" i="5" s="1"/>
  <c r="G269" i="5" s="1"/>
  <c r="G270" i="5" s="1"/>
  <c r="G271" i="5" s="1"/>
  <c r="G272" i="5" s="1"/>
  <c r="G273" i="5" s="1"/>
  <c r="G274" i="5" s="1"/>
  <c r="G275" i="5" s="1"/>
  <c r="G276" i="5" s="1"/>
  <c r="G277" i="5" s="1"/>
  <c r="G278" i="5" s="1"/>
  <c r="G279" i="5" s="1"/>
  <c r="G280" i="5" s="1"/>
  <c r="G281" i="5" s="1"/>
  <c r="G282" i="5" s="1"/>
  <c r="G283" i="5" s="1"/>
  <c r="G284" i="5" s="1"/>
  <c r="G285" i="5" s="1"/>
  <c r="G286" i="5" s="1"/>
  <c r="G287" i="5" s="1"/>
  <c r="G288" i="5" s="1"/>
  <c r="G289" i="5" s="1"/>
  <c r="G290" i="5" s="1"/>
  <c r="G291" i="5" s="1"/>
  <c r="G292" i="5" s="1"/>
  <c r="G293" i="5" s="1"/>
  <c r="G294" i="5" s="1"/>
  <c r="G295" i="5" s="1"/>
  <c r="G296" i="5" s="1"/>
  <c r="G297" i="5" s="1"/>
  <c r="G298" i="5" s="1"/>
  <c r="G299" i="5" s="1"/>
  <c r="G300" i="5" s="1"/>
  <c r="G301" i="5" s="1"/>
  <c r="G302" i="5" s="1"/>
  <c r="G303" i="5" s="1"/>
  <c r="G304" i="5" s="1"/>
  <c r="G305" i="5" s="1"/>
  <c r="G306" i="5" s="1"/>
  <c r="G307" i="5" s="1"/>
  <c r="G308" i="5" s="1"/>
  <c r="G309" i="5" s="1"/>
  <c r="G310" i="5" s="1"/>
  <c r="G311" i="5" s="1"/>
  <c r="G312" i="5" s="1"/>
  <c r="G313" i="5" s="1"/>
  <c r="G314" i="5" s="1"/>
  <c r="G315" i="5" s="1"/>
  <c r="G316" i="5" s="1"/>
  <c r="G317" i="5" s="1"/>
  <c r="G318" i="5" s="1"/>
  <c r="G319" i="5" s="1"/>
  <c r="G320" i="5" s="1"/>
  <c r="G321" i="5" s="1"/>
  <c r="G322" i="5" s="1"/>
  <c r="G323" i="5" s="1"/>
  <c r="G324" i="5" s="1"/>
  <c r="G325" i="5" s="1"/>
  <c r="G326" i="5" s="1"/>
  <c r="G327" i="5" s="1"/>
  <c r="G328" i="5" s="1"/>
  <c r="G329" i="5" s="1"/>
  <c r="G330" i="5" s="1"/>
  <c r="G331" i="5" s="1"/>
  <c r="G332" i="5" s="1"/>
  <c r="G333" i="5" s="1"/>
  <c r="G334" i="5" s="1"/>
  <c r="G335" i="5" s="1"/>
  <c r="G336" i="5" s="1"/>
  <c r="G337" i="5" s="1"/>
  <c r="G338" i="5" s="1"/>
  <c r="G339" i="5" s="1"/>
  <c r="G340" i="5" s="1"/>
  <c r="G341" i="5" s="1"/>
  <c r="G342" i="5" s="1"/>
  <c r="G343" i="5" s="1"/>
  <c r="G344" i="5" s="1"/>
  <c r="G345" i="5" s="1"/>
  <c r="G346" i="5" s="1"/>
  <c r="G347" i="5" s="1"/>
  <c r="G348" i="5" s="1"/>
  <c r="G349" i="5" s="1"/>
  <c r="G350" i="5" s="1"/>
  <c r="G351" i="5" s="1"/>
  <c r="G352" i="5" s="1"/>
  <c r="G353" i="5" s="1"/>
  <c r="G354" i="5" s="1"/>
  <c r="G355" i="5" s="1"/>
  <c r="G356" i="5" s="1"/>
  <c r="G357" i="5" s="1"/>
  <c r="G358" i="5" s="1"/>
  <c r="G359" i="5" s="1"/>
  <c r="G360" i="5" s="1"/>
  <c r="G361" i="5" s="1"/>
  <c r="G362" i="5" s="1"/>
  <c r="G363" i="5" s="1"/>
  <c r="G364" i="5" s="1"/>
  <c r="G365" i="5" s="1"/>
  <c r="G366" i="5" s="1"/>
  <c r="G367" i="5" s="1"/>
  <c r="G368" i="5" s="1"/>
  <c r="G369" i="5" s="1"/>
  <c r="G370" i="5" s="1"/>
  <c r="G371" i="5" s="1"/>
  <c r="G372" i="5" s="1"/>
  <c r="G373" i="5" s="1"/>
  <c r="G374" i="5" s="1"/>
  <c r="G375" i="5" s="1"/>
  <c r="G376" i="5" s="1"/>
  <c r="G377" i="5" s="1"/>
  <c r="G378" i="5" s="1"/>
  <c r="G379" i="5" s="1"/>
  <c r="G380" i="5" s="1"/>
  <c r="G381" i="5" s="1"/>
  <c r="G382" i="5" s="1"/>
  <c r="G383" i="5" s="1"/>
  <c r="G384" i="5" s="1"/>
  <c r="G385" i="5" s="1"/>
  <c r="G386" i="5" s="1"/>
  <c r="G387" i="5" s="1"/>
  <c r="G388" i="5" s="1"/>
  <c r="G389" i="5" s="1"/>
  <c r="G390" i="5" s="1"/>
  <c r="G391" i="5" s="1"/>
  <c r="G392" i="5" s="1"/>
  <c r="G393" i="5" s="1"/>
  <c r="G394" i="5" s="1"/>
  <c r="G395" i="5" s="1"/>
  <c r="G396" i="5" s="1"/>
  <c r="G397" i="5" s="1"/>
  <c r="G398" i="5" s="1"/>
  <c r="G399" i="5" s="1"/>
  <c r="G400" i="5" s="1"/>
  <c r="G401" i="5" s="1"/>
  <c r="G402" i="5" s="1"/>
  <c r="G403" i="5" s="1"/>
  <c r="G404" i="5" s="1"/>
  <c r="G405" i="5" s="1"/>
  <c r="B206" i="5"/>
  <c r="A206" i="5"/>
  <c r="A207" i="5" s="1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5" i="5"/>
  <c r="J196" i="5"/>
  <c r="J197" i="5"/>
  <c r="J198" i="5"/>
  <c r="J199" i="5"/>
  <c r="J200" i="5"/>
  <c r="J201" i="5"/>
  <c r="J202" i="5"/>
  <c r="J203" i="5"/>
  <c r="J204" i="5"/>
  <c r="J10" i="5"/>
  <c r="Q114" i="5"/>
  <c r="Q113" i="5"/>
  <c r="Q111" i="5"/>
  <c r="Q109" i="5"/>
  <c r="Q107" i="5"/>
  <c r="Q105" i="5"/>
  <c r="Q103" i="5"/>
  <c r="Q101" i="5"/>
  <c r="Q99" i="5"/>
  <c r="Q97" i="5"/>
  <c r="Q95" i="5"/>
  <c r="Q93" i="5"/>
  <c r="Q91" i="5"/>
  <c r="Q89" i="5"/>
  <c r="Q87" i="5"/>
  <c r="Q85" i="5"/>
  <c r="Q83" i="5"/>
  <c r="Q81" i="5"/>
  <c r="Q79" i="5"/>
  <c r="Q77" i="5"/>
  <c r="Q75" i="5"/>
  <c r="Q73" i="5"/>
  <c r="Q71" i="5"/>
  <c r="Q69" i="5"/>
  <c r="Q68" i="5"/>
  <c r="Q67" i="5"/>
  <c r="Q65" i="5"/>
  <c r="Q63" i="5"/>
  <c r="Q61" i="5"/>
  <c r="Q59" i="5"/>
  <c r="Q57" i="5"/>
  <c r="Q55" i="5"/>
  <c r="Q53" i="5"/>
  <c r="Q51" i="5"/>
  <c r="Q47" i="5"/>
  <c r="Q45" i="5"/>
  <c r="Q43" i="5"/>
  <c r="Q41" i="5"/>
  <c r="Q39" i="5"/>
  <c r="Q37" i="5"/>
  <c r="Q35" i="5"/>
  <c r="Q34" i="5"/>
  <c r="Q33" i="5"/>
  <c r="Q31" i="5"/>
  <c r="Q29" i="5"/>
  <c r="Q27" i="5"/>
  <c r="Q25" i="5"/>
  <c r="Q23" i="5"/>
  <c r="Q21" i="5"/>
  <c r="Q19" i="5"/>
  <c r="Q18" i="5"/>
  <c r="Q17" i="5"/>
  <c r="Q15" i="5"/>
  <c r="Q13" i="5"/>
  <c r="Q11" i="5"/>
  <c r="G11" i="5"/>
  <c r="G12" i="5" s="1"/>
  <c r="G13" i="5" s="1"/>
  <c r="G14" i="5" s="1"/>
  <c r="G15" i="5" s="1"/>
  <c r="G16" i="5" s="1"/>
  <c r="G17" i="5" s="1"/>
  <c r="G18" i="5" s="1"/>
  <c r="G19" i="5" s="1"/>
  <c r="G20" i="5" s="1"/>
  <c r="G21" i="5" s="1"/>
  <c r="G22" i="5" s="1"/>
  <c r="G23" i="5" s="1"/>
  <c r="G24" i="5" s="1"/>
  <c r="G25" i="5" s="1"/>
  <c r="G26" i="5" s="1"/>
  <c r="G27" i="5" s="1"/>
  <c r="G28" i="5" s="1"/>
  <c r="G29" i="5" s="1"/>
  <c r="G30" i="5" s="1"/>
  <c r="G31" i="5" s="1"/>
  <c r="G32" i="5" s="1"/>
  <c r="G33" i="5" s="1"/>
  <c r="G34" i="5" s="1"/>
  <c r="G35" i="5" s="1"/>
  <c r="G36" i="5" s="1"/>
  <c r="G37" i="5" s="1"/>
  <c r="G38" i="5" s="1"/>
  <c r="G39" i="5" s="1"/>
  <c r="G40" i="5" s="1"/>
  <c r="G41" i="5" s="1"/>
  <c r="G42" i="5" s="1"/>
  <c r="G43" i="5" s="1"/>
  <c r="G44" i="5" s="1"/>
  <c r="G45" i="5" s="1"/>
  <c r="G46" i="5" s="1"/>
  <c r="G47" i="5" s="1"/>
  <c r="G48" i="5" s="1"/>
  <c r="G49" i="5" s="1"/>
  <c r="G50" i="5" s="1"/>
  <c r="G51" i="5" s="1"/>
  <c r="G52" i="5" s="1"/>
  <c r="G53" i="5" s="1"/>
  <c r="G54" i="5" s="1"/>
  <c r="G55" i="5" s="1"/>
  <c r="G56" i="5" s="1"/>
  <c r="G57" i="5" s="1"/>
  <c r="G58" i="5" s="1"/>
  <c r="G59" i="5" s="1"/>
  <c r="G60" i="5" s="1"/>
  <c r="G61" i="5" s="1"/>
  <c r="G62" i="5" s="1"/>
  <c r="G63" i="5" s="1"/>
  <c r="G64" i="5" s="1"/>
  <c r="G65" i="5" s="1"/>
  <c r="G66" i="5" s="1"/>
  <c r="G67" i="5" s="1"/>
  <c r="G68" i="5" s="1"/>
  <c r="G69" i="5" s="1"/>
  <c r="G70" i="5" s="1"/>
  <c r="G71" i="5" s="1"/>
  <c r="G72" i="5" s="1"/>
  <c r="G73" i="5" s="1"/>
  <c r="G74" i="5" s="1"/>
  <c r="G75" i="5" s="1"/>
  <c r="G76" i="5" s="1"/>
  <c r="G77" i="5" s="1"/>
  <c r="G78" i="5" s="1"/>
  <c r="G79" i="5" s="1"/>
  <c r="G80" i="5" s="1"/>
  <c r="G81" i="5" s="1"/>
  <c r="G82" i="5" s="1"/>
  <c r="G83" i="5" s="1"/>
  <c r="G84" i="5" s="1"/>
  <c r="G85" i="5" s="1"/>
  <c r="G86" i="5" s="1"/>
  <c r="G87" i="5" s="1"/>
  <c r="G88" i="5" s="1"/>
  <c r="G89" i="5" s="1"/>
  <c r="G90" i="5" s="1"/>
  <c r="G91" i="5" s="1"/>
  <c r="G92" i="5" s="1"/>
  <c r="G93" i="5" s="1"/>
  <c r="G94" i="5" s="1"/>
  <c r="G95" i="5" s="1"/>
  <c r="G96" i="5" s="1"/>
  <c r="G97" i="5" s="1"/>
  <c r="G98" i="5" s="1"/>
  <c r="G99" i="5" s="1"/>
  <c r="G100" i="5" s="1"/>
  <c r="G101" i="5" s="1"/>
  <c r="G102" i="5" s="1"/>
  <c r="G103" i="5" s="1"/>
  <c r="G104" i="5" s="1"/>
  <c r="G105" i="5" s="1"/>
  <c r="G106" i="5" s="1"/>
  <c r="G107" i="5" s="1"/>
  <c r="G108" i="5" s="1"/>
  <c r="G109" i="5" s="1"/>
  <c r="G110" i="5" s="1"/>
  <c r="G111" i="5" s="1"/>
  <c r="G112" i="5" s="1"/>
  <c r="G113" i="5" s="1"/>
  <c r="G114" i="5" s="1"/>
  <c r="G115" i="5" s="1"/>
  <c r="G116" i="5" s="1"/>
  <c r="G117" i="5" s="1"/>
  <c r="G118" i="5" s="1"/>
  <c r="G119" i="5" s="1"/>
  <c r="G120" i="5" s="1"/>
  <c r="G121" i="5" s="1"/>
  <c r="G122" i="5" s="1"/>
  <c r="G123" i="5" s="1"/>
  <c r="G124" i="5" s="1"/>
  <c r="G125" i="5" s="1"/>
  <c r="G126" i="5" s="1"/>
  <c r="G127" i="5" s="1"/>
  <c r="G128" i="5" s="1"/>
  <c r="G129" i="5" s="1"/>
  <c r="G130" i="5" s="1"/>
  <c r="G131" i="5" s="1"/>
  <c r="G132" i="5" s="1"/>
  <c r="G133" i="5" s="1"/>
  <c r="G134" i="5" s="1"/>
  <c r="G135" i="5" s="1"/>
  <c r="G136" i="5" s="1"/>
  <c r="G137" i="5" s="1"/>
  <c r="G138" i="5" s="1"/>
  <c r="G139" i="5" s="1"/>
  <c r="G140" i="5" s="1"/>
  <c r="G141" i="5" s="1"/>
  <c r="G142" i="5" s="1"/>
  <c r="G143" i="5" s="1"/>
  <c r="G144" i="5" s="1"/>
  <c r="G145" i="5" s="1"/>
  <c r="G146" i="5" s="1"/>
  <c r="G147" i="5" s="1"/>
  <c r="G148" i="5" s="1"/>
  <c r="G149" i="5" s="1"/>
  <c r="G150" i="5" s="1"/>
  <c r="G151" i="5" s="1"/>
  <c r="G152" i="5" s="1"/>
  <c r="G153" i="5" s="1"/>
  <c r="G154" i="5" s="1"/>
  <c r="G155" i="5" s="1"/>
  <c r="G156" i="5" s="1"/>
  <c r="G157" i="5" s="1"/>
  <c r="G158" i="5" s="1"/>
  <c r="G159" i="5" s="1"/>
  <c r="G160" i="5" s="1"/>
  <c r="G161" i="5" s="1"/>
  <c r="G162" i="5" s="1"/>
  <c r="G163" i="5" s="1"/>
  <c r="G164" i="5" s="1"/>
  <c r="G165" i="5" s="1"/>
  <c r="G166" i="5" s="1"/>
  <c r="G167" i="5" s="1"/>
  <c r="G168" i="5" s="1"/>
  <c r="G169" i="5" s="1"/>
  <c r="G170" i="5" s="1"/>
  <c r="G171" i="5" s="1"/>
  <c r="G172" i="5" s="1"/>
  <c r="G173" i="5" s="1"/>
  <c r="G174" i="5" s="1"/>
  <c r="G175" i="5" s="1"/>
  <c r="G176" i="5" s="1"/>
  <c r="G177" i="5" s="1"/>
  <c r="G178" i="5" s="1"/>
  <c r="G179" i="5" s="1"/>
  <c r="G180" i="5" s="1"/>
  <c r="G181" i="5" s="1"/>
  <c r="G182" i="5" s="1"/>
  <c r="G183" i="5" s="1"/>
  <c r="G184" i="5" s="1"/>
  <c r="G185" i="5" s="1"/>
  <c r="G186" i="5" s="1"/>
  <c r="G187" i="5" s="1"/>
  <c r="G188" i="5" s="1"/>
  <c r="G189" i="5" s="1"/>
  <c r="G190" i="5" s="1"/>
  <c r="G191" i="5" s="1"/>
  <c r="G192" i="5" s="1"/>
  <c r="G193" i="5" s="1"/>
  <c r="G194" i="5" s="1"/>
  <c r="G195" i="5" s="1"/>
  <c r="G196" i="5" s="1"/>
  <c r="G197" i="5" s="1"/>
  <c r="G198" i="5" s="1"/>
  <c r="G199" i="5" s="1"/>
  <c r="G200" i="5" s="1"/>
  <c r="G201" i="5" s="1"/>
  <c r="G202" i="5" s="1"/>
  <c r="G203" i="5" s="1"/>
  <c r="G204" i="5" s="1"/>
  <c r="G205" i="5" s="1"/>
  <c r="Q9" i="5"/>
  <c r="Q7" i="5"/>
  <c r="A7" i="5"/>
  <c r="R116" i="5" l="1"/>
  <c r="R137" i="5"/>
  <c r="R145" i="5"/>
  <c r="R161" i="5"/>
  <c r="R177" i="5"/>
  <c r="R193" i="5"/>
  <c r="R209" i="5"/>
  <c r="R225" i="5"/>
  <c r="R249" i="5"/>
  <c r="R153" i="5"/>
  <c r="R169" i="5"/>
  <c r="R185" i="5"/>
  <c r="R201" i="5"/>
  <c r="R217" i="5"/>
  <c r="R233" i="5"/>
  <c r="R241" i="5"/>
  <c r="R257" i="5"/>
  <c r="R135" i="5"/>
  <c r="R139" i="5"/>
  <c r="R143" i="5"/>
  <c r="R147" i="5"/>
  <c r="R151" i="5"/>
  <c r="R155" i="5"/>
  <c r="R163" i="5"/>
  <c r="R167" i="5"/>
  <c r="R171" i="5"/>
  <c r="R175" i="5"/>
  <c r="R179" i="5"/>
  <c r="R183" i="5"/>
  <c r="R187" i="5"/>
  <c r="R191" i="5"/>
  <c r="R195" i="5"/>
  <c r="R199" i="5"/>
  <c r="R203" i="5"/>
  <c r="R207" i="5"/>
  <c r="R211" i="5"/>
  <c r="R215" i="5"/>
  <c r="R219" i="5"/>
  <c r="R223" i="5"/>
  <c r="R227" i="5"/>
  <c r="R231" i="5"/>
  <c r="R235" i="5"/>
  <c r="R239" i="5"/>
  <c r="R243" i="5"/>
  <c r="R247" i="5"/>
  <c r="R251" i="5"/>
  <c r="R255" i="5"/>
  <c r="R159" i="5"/>
  <c r="Q6" i="5"/>
  <c r="R253" i="5"/>
  <c r="Q251" i="5"/>
  <c r="R245" i="5"/>
  <c r="Q243" i="5"/>
  <c r="R237" i="5"/>
  <c r="Q235" i="5"/>
  <c r="R229" i="5"/>
  <c r="Q227" i="5"/>
  <c r="R221" i="5"/>
  <c r="Q219" i="5"/>
  <c r="R213" i="5"/>
  <c r="Q211" i="5"/>
  <c r="R205" i="5"/>
  <c r="Q203" i="5"/>
  <c r="R197" i="5"/>
  <c r="Q195" i="5"/>
  <c r="R189" i="5"/>
  <c r="Q187" i="5"/>
  <c r="R181" i="5"/>
  <c r="Q179" i="5"/>
  <c r="R173" i="5"/>
  <c r="Q171" i="5"/>
  <c r="R165" i="5"/>
  <c r="Q163" i="5"/>
  <c r="R157" i="5"/>
  <c r="Q155" i="5"/>
  <c r="R149" i="5"/>
  <c r="Q147" i="5"/>
  <c r="R141" i="5"/>
  <c r="Q139" i="5"/>
  <c r="R259" i="5"/>
  <c r="R133" i="5"/>
  <c r="R131" i="5"/>
  <c r="R129" i="5"/>
  <c r="R127" i="5"/>
  <c r="R125" i="5"/>
  <c r="R123" i="5"/>
  <c r="R121" i="5"/>
  <c r="R119" i="5"/>
  <c r="R117" i="5"/>
  <c r="R115" i="5"/>
  <c r="R258" i="5"/>
  <c r="R256" i="5"/>
  <c r="R254" i="5"/>
  <c r="R252" i="5"/>
  <c r="R250" i="5"/>
  <c r="R248" i="5"/>
  <c r="R246" i="5"/>
  <c r="R244" i="5"/>
  <c r="R242" i="5"/>
  <c r="R240" i="5"/>
  <c r="R238" i="5"/>
  <c r="R236" i="5"/>
  <c r="R234" i="5"/>
  <c r="R232" i="5"/>
  <c r="R230" i="5"/>
  <c r="R228" i="5"/>
  <c r="R226" i="5"/>
  <c r="R224" i="5"/>
  <c r="R222" i="5"/>
  <c r="R220" i="5"/>
  <c r="R218" i="5"/>
  <c r="R216" i="5"/>
  <c r="R214" i="5"/>
  <c r="R212" i="5"/>
  <c r="R210" i="5"/>
  <c r="R208" i="5"/>
  <c r="R206" i="5"/>
  <c r="R204" i="5"/>
  <c r="R202" i="5"/>
  <c r="R200" i="5"/>
  <c r="R198" i="5"/>
  <c r="R196" i="5"/>
  <c r="R194" i="5"/>
  <c r="R192" i="5"/>
  <c r="R190" i="5"/>
  <c r="R188" i="5"/>
  <c r="R186" i="5"/>
  <c r="R184" i="5"/>
  <c r="R182" i="5"/>
  <c r="R180" i="5"/>
  <c r="R178" i="5"/>
  <c r="R176" i="5"/>
  <c r="R174" i="5"/>
  <c r="R172" i="5"/>
  <c r="R170" i="5"/>
  <c r="R168" i="5"/>
  <c r="R166" i="5"/>
  <c r="R164" i="5"/>
  <c r="R162" i="5"/>
  <c r="R160" i="5"/>
  <c r="R158" i="5"/>
  <c r="R156" i="5"/>
  <c r="R154" i="5"/>
  <c r="R152" i="5"/>
  <c r="R150" i="5"/>
  <c r="R148" i="5"/>
  <c r="R146" i="5"/>
  <c r="R144" i="5"/>
  <c r="R142" i="5"/>
  <c r="R140" i="5"/>
  <c r="R138" i="5"/>
  <c r="R136" i="5"/>
  <c r="R134" i="5"/>
  <c r="R132" i="5"/>
  <c r="R130" i="5"/>
  <c r="R128" i="5"/>
  <c r="R126" i="5"/>
  <c r="R124" i="5"/>
  <c r="R122" i="5"/>
  <c r="R120" i="5"/>
  <c r="R118" i="5"/>
  <c r="A208" i="5"/>
  <c r="E207" i="5"/>
  <c r="B207" i="5"/>
  <c r="E206" i="5"/>
  <c r="A8" i="5"/>
  <c r="B7" i="5"/>
  <c r="C7" i="5" s="1"/>
  <c r="Q12" i="5"/>
  <c r="Q14" i="5"/>
  <c r="Q49" i="5"/>
  <c r="R36" i="5"/>
  <c r="Q56" i="5"/>
  <c r="Q58" i="5"/>
  <c r="Q74" i="5"/>
  <c r="Q76" i="5"/>
  <c r="Q90" i="5"/>
  <c r="Q92" i="5"/>
  <c r="Q108" i="5"/>
  <c r="P115" i="4"/>
  <c r="P119" i="4"/>
  <c r="P123" i="4"/>
  <c r="P127" i="4"/>
  <c r="P131" i="4"/>
  <c r="P135" i="4"/>
  <c r="P139" i="4"/>
  <c r="P143" i="4"/>
  <c r="P147" i="4"/>
  <c r="P151" i="4"/>
  <c r="P155" i="4"/>
  <c r="P159" i="4"/>
  <c r="P163" i="4"/>
  <c r="P167" i="4"/>
  <c r="P171" i="4"/>
  <c r="P175" i="4"/>
  <c r="P179" i="4"/>
  <c r="P183" i="4"/>
  <c r="P187" i="4"/>
  <c r="P191" i="4"/>
  <c r="P195" i="4"/>
  <c r="P199" i="4"/>
  <c r="P203" i="4"/>
  <c r="P207" i="4"/>
  <c r="P211" i="4"/>
  <c r="P215" i="4"/>
  <c r="P219" i="4"/>
  <c r="P223" i="4"/>
  <c r="P227" i="4"/>
  <c r="P231" i="4"/>
  <c r="P235" i="4"/>
  <c r="P239" i="4"/>
  <c r="P243" i="4"/>
  <c r="P247" i="4"/>
  <c r="P251" i="4"/>
  <c r="P255" i="4"/>
  <c r="N258" i="4"/>
  <c r="P258" i="4" s="1"/>
  <c r="O257" i="4"/>
  <c r="N257" i="4"/>
  <c r="P257" i="4" s="1"/>
  <c r="O256" i="4"/>
  <c r="N256" i="4"/>
  <c r="P256" i="4" s="1"/>
  <c r="O255" i="4"/>
  <c r="N255" i="4"/>
  <c r="O254" i="4"/>
  <c r="N254" i="4"/>
  <c r="P254" i="4" s="1"/>
  <c r="O253" i="4"/>
  <c r="N253" i="4"/>
  <c r="P253" i="4" s="1"/>
  <c r="O252" i="4"/>
  <c r="N252" i="4"/>
  <c r="P252" i="4" s="1"/>
  <c r="O251" i="4"/>
  <c r="N251" i="4"/>
  <c r="O250" i="4"/>
  <c r="N250" i="4"/>
  <c r="P250" i="4" s="1"/>
  <c r="O249" i="4"/>
  <c r="N249" i="4"/>
  <c r="P249" i="4" s="1"/>
  <c r="O248" i="4"/>
  <c r="N248" i="4"/>
  <c r="P248" i="4" s="1"/>
  <c r="O247" i="4"/>
  <c r="N247" i="4"/>
  <c r="O246" i="4"/>
  <c r="N246" i="4"/>
  <c r="P246" i="4" s="1"/>
  <c r="O245" i="4"/>
  <c r="N245" i="4"/>
  <c r="P245" i="4" s="1"/>
  <c r="O244" i="4"/>
  <c r="N244" i="4"/>
  <c r="P244" i="4" s="1"/>
  <c r="O243" i="4"/>
  <c r="N243" i="4"/>
  <c r="O242" i="4"/>
  <c r="N242" i="4"/>
  <c r="P242" i="4" s="1"/>
  <c r="O241" i="4"/>
  <c r="N241" i="4"/>
  <c r="P241" i="4" s="1"/>
  <c r="O240" i="4"/>
  <c r="N240" i="4"/>
  <c r="P240" i="4" s="1"/>
  <c r="O239" i="4"/>
  <c r="N239" i="4"/>
  <c r="O238" i="4"/>
  <c r="N238" i="4"/>
  <c r="P238" i="4" s="1"/>
  <c r="O237" i="4"/>
  <c r="N237" i="4"/>
  <c r="P237" i="4" s="1"/>
  <c r="O236" i="4"/>
  <c r="N236" i="4"/>
  <c r="P236" i="4" s="1"/>
  <c r="O235" i="4"/>
  <c r="N235" i="4"/>
  <c r="O234" i="4"/>
  <c r="N234" i="4"/>
  <c r="P234" i="4" s="1"/>
  <c r="O233" i="4"/>
  <c r="N233" i="4"/>
  <c r="P233" i="4" s="1"/>
  <c r="O232" i="4"/>
  <c r="N232" i="4"/>
  <c r="P232" i="4" s="1"/>
  <c r="O231" i="4"/>
  <c r="N231" i="4"/>
  <c r="O230" i="4"/>
  <c r="N230" i="4"/>
  <c r="P230" i="4" s="1"/>
  <c r="O229" i="4"/>
  <c r="N229" i="4"/>
  <c r="P229" i="4" s="1"/>
  <c r="O228" i="4"/>
  <c r="N228" i="4"/>
  <c r="P228" i="4" s="1"/>
  <c r="O227" i="4"/>
  <c r="N227" i="4"/>
  <c r="O226" i="4"/>
  <c r="N226" i="4"/>
  <c r="P226" i="4" s="1"/>
  <c r="O225" i="4"/>
  <c r="N225" i="4"/>
  <c r="P225" i="4" s="1"/>
  <c r="O224" i="4"/>
  <c r="N224" i="4"/>
  <c r="P224" i="4" s="1"/>
  <c r="O223" i="4"/>
  <c r="N223" i="4"/>
  <c r="O222" i="4"/>
  <c r="N222" i="4"/>
  <c r="P222" i="4" s="1"/>
  <c r="O221" i="4"/>
  <c r="N221" i="4"/>
  <c r="P221" i="4" s="1"/>
  <c r="O220" i="4"/>
  <c r="N220" i="4"/>
  <c r="P220" i="4" s="1"/>
  <c r="O219" i="4"/>
  <c r="N219" i="4"/>
  <c r="O218" i="4"/>
  <c r="N218" i="4"/>
  <c r="P218" i="4" s="1"/>
  <c r="O217" i="4"/>
  <c r="N217" i="4"/>
  <c r="P217" i="4" s="1"/>
  <c r="O216" i="4"/>
  <c r="N216" i="4"/>
  <c r="P216" i="4" s="1"/>
  <c r="O215" i="4"/>
  <c r="N215" i="4"/>
  <c r="O214" i="4"/>
  <c r="N214" i="4"/>
  <c r="P214" i="4" s="1"/>
  <c r="O213" i="4"/>
  <c r="N213" i="4"/>
  <c r="P213" i="4" s="1"/>
  <c r="O212" i="4"/>
  <c r="N212" i="4"/>
  <c r="P212" i="4" s="1"/>
  <c r="O211" i="4"/>
  <c r="N211" i="4"/>
  <c r="O210" i="4"/>
  <c r="N210" i="4"/>
  <c r="P210" i="4" s="1"/>
  <c r="O209" i="4"/>
  <c r="N209" i="4"/>
  <c r="P209" i="4" s="1"/>
  <c r="O208" i="4"/>
  <c r="N208" i="4"/>
  <c r="P208" i="4" s="1"/>
  <c r="O207" i="4"/>
  <c r="N207" i="4"/>
  <c r="O206" i="4"/>
  <c r="N206" i="4"/>
  <c r="P206" i="4" s="1"/>
  <c r="O205" i="4"/>
  <c r="N205" i="4"/>
  <c r="P205" i="4" s="1"/>
  <c r="O204" i="4"/>
  <c r="N204" i="4"/>
  <c r="P204" i="4" s="1"/>
  <c r="O203" i="4"/>
  <c r="N203" i="4"/>
  <c r="O202" i="4"/>
  <c r="N202" i="4"/>
  <c r="P202" i="4" s="1"/>
  <c r="O201" i="4"/>
  <c r="N201" i="4"/>
  <c r="P201" i="4" s="1"/>
  <c r="O200" i="4"/>
  <c r="N200" i="4"/>
  <c r="P200" i="4" s="1"/>
  <c r="O199" i="4"/>
  <c r="N199" i="4"/>
  <c r="O198" i="4"/>
  <c r="N198" i="4"/>
  <c r="P198" i="4" s="1"/>
  <c r="O197" i="4"/>
  <c r="N197" i="4"/>
  <c r="P197" i="4" s="1"/>
  <c r="O196" i="4"/>
  <c r="N196" i="4"/>
  <c r="P196" i="4" s="1"/>
  <c r="O195" i="4"/>
  <c r="N195" i="4"/>
  <c r="O194" i="4"/>
  <c r="N194" i="4"/>
  <c r="P194" i="4" s="1"/>
  <c r="O193" i="4"/>
  <c r="N193" i="4"/>
  <c r="P193" i="4" s="1"/>
  <c r="O192" i="4"/>
  <c r="N192" i="4"/>
  <c r="P192" i="4" s="1"/>
  <c r="O191" i="4"/>
  <c r="N191" i="4"/>
  <c r="O190" i="4"/>
  <c r="N190" i="4"/>
  <c r="P190" i="4" s="1"/>
  <c r="O189" i="4"/>
  <c r="N189" i="4"/>
  <c r="P189" i="4" s="1"/>
  <c r="O188" i="4"/>
  <c r="N188" i="4"/>
  <c r="P188" i="4" s="1"/>
  <c r="O187" i="4"/>
  <c r="N187" i="4"/>
  <c r="O186" i="4"/>
  <c r="N186" i="4"/>
  <c r="P186" i="4" s="1"/>
  <c r="O185" i="4"/>
  <c r="N185" i="4"/>
  <c r="P185" i="4" s="1"/>
  <c r="O184" i="4"/>
  <c r="N184" i="4"/>
  <c r="P184" i="4" s="1"/>
  <c r="O183" i="4"/>
  <c r="N183" i="4"/>
  <c r="O182" i="4"/>
  <c r="N182" i="4"/>
  <c r="P182" i="4" s="1"/>
  <c r="O181" i="4"/>
  <c r="N181" i="4"/>
  <c r="P181" i="4" s="1"/>
  <c r="O180" i="4"/>
  <c r="N180" i="4"/>
  <c r="P180" i="4" s="1"/>
  <c r="O179" i="4"/>
  <c r="N179" i="4"/>
  <c r="O178" i="4"/>
  <c r="N178" i="4"/>
  <c r="P178" i="4" s="1"/>
  <c r="O177" i="4"/>
  <c r="N177" i="4"/>
  <c r="P177" i="4" s="1"/>
  <c r="O176" i="4"/>
  <c r="N176" i="4"/>
  <c r="P176" i="4" s="1"/>
  <c r="O175" i="4"/>
  <c r="N175" i="4"/>
  <c r="O174" i="4"/>
  <c r="N174" i="4"/>
  <c r="P174" i="4" s="1"/>
  <c r="O173" i="4"/>
  <c r="N173" i="4"/>
  <c r="P173" i="4" s="1"/>
  <c r="O172" i="4"/>
  <c r="N172" i="4"/>
  <c r="P172" i="4" s="1"/>
  <c r="O171" i="4"/>
  <c r="N171" i="4"/>
  <c r="O170" i="4"/>
  <c r="N170" i="4"/>
  <c r="P170" i="4" s="1"/>
  <c r="O169" i="4"/>
  <c r="N169" i="4"/>
  <c r="P169" i="4" s="1"/>
  <c r="O168" i="4"/>
  <c r="N168" i="4"/>
  <c r="P168" i="4" s="1"/>
  <c r="O167" i="4"/>
  <c r="N167" i="4"/>
  <c r="O166" i="4"/>
  <c r="N166" i="4"/>
  <c r="P166" i="4" s="1"/>
  <c r="O165" i="4"/>
  <c r="N165" i="4"/>
  <c r="P165" i="4" s="1"/>
  <c r="O164" i="4"/>
  <c r="N164" i="4"/>
  <c r="P164" i="4" s="1"/>
  <c r="O163" i="4"/>
  <c r="N163" i="4"/>
  <c r="O162" i="4"/>
  <c r="N162" i="4"/>
  <c r="P162" i="4" s="1"/>
  <c r="O161" i="4"/>
  <c r="N161" i="4"/>
  <c r="P161" i="4" s="1"/>
  <c r="O160" i="4"/>
  <c r="N160" i="4"/>
  <c r="P160" i="4" s="1"/>
  <c r="O159" i="4"/>
  <c r="N159" i="4"/>
  <c r="O158" i="4"/>
  <c r="N158" i="4"/>
  <c r="P158" i="4" s="1"/>
  <c r="O157" i="4"/>
  <c r="N157" i="4"/>
  <c r="P157" i="4" s="1"/>
  <c r="O156" i="4"/>
  <c r="N156" i="4"/>
  <c r="P156" i="4" s="1"/>
  <c r="O155" i="4"/>
  <c r="N155" i="4"/>
  <c r="O154" i="4"/>
  <c r="N154" i="4"/>
  <c r="P154" i="4" s="1"/>
  <c r="O153" i="4"/>
  <c r="N153" i="4"/>
  <c r="P153" i="4" s="1"/>
  <c r="O152" i="4"/>
  <c r="N152" i="4"/>
  <c r="P152" i="4" s="1"/>
  <c r="O151" i="4"/>
  <c r="N151" i="4"/>
  <c r="O150" i="4"/>
  <c r="N150" i="4"/>
  <c r="P150" i="4" s="1"/>
  <c r="O149" i="4"/>
  <c r="N149" i="4"/>
  <c r="P149" i="4" s="1"/>
  <c r="O148" i="4"/>
  <c r="N148" i="4"/>
  <c r="P148" i="4" s="1"/>
  <c r="O147" i="4"/>
  <c r="N147" i="4"/>
  <c r="O146" i="4"/>
  <c r="N146" i="4"/>
  <c r="P146" i="4" s="1"/>
  <c r="O145" i="4"/>
  <c r="N145" i="4"/>
  <c r="P145" i="4" s="1"/>
  <c r="O144" i="4"/>
  <c r="N144" i="4"/>
  <c r="P144" i="4" s="1"/>
  <c r="O143" i="4"/>
  <c r="N143" i="4"/>
  <c r="O142" i="4"/>
  <c r="N142" i="4"/>
  <c r="P142" i="4" s="1"/>
  <c r="O141" i="4"/>
  <c r="N141" i="4"/>
  <c r="P141" i="4" s="1"/>
  <c r="O140" i="4"/>
  <c r="N140" i="4"/>
  <c r="P140" i="4" s="1"/>
  <c r="O139" i="4"/>
  <c r="N139" i="4"/>
  <c r="O138" i="4"/>
  <c r="N138" i="4"/>
  <c r="P138" i="4" s="1"/>
  <c r="O137" i="4"/>
  <c r="N137" i="4"/>
  <c r="P137" i="4" s="1"/>
  <c r="O136" i="4"/>
  <c r="N136" i="4"/>
  <c r="P136" i="4" s="1"/>
  <c r="O135" i="4"/>
  <c r="N135" i="4"/>
  <c r="O134" i="4"/>
  <c r="N134" i="4"/>
  <c r="P134" i="4" s="1"/>
  <c r="O133" i="4"/>
  <c r="N133" i="4"/>
  <c r="P133" i="4" s="1"/>
  <c r="O132" i="4"/>
  <c r="N132" i="4"/>
  <c r="P132" i="4" s="1"/>
  <c r="O131" i="4"/>
  <c r="N131" i="4"/>
  <c r="O130" i="4"/>
  <c r="N130" i="4"/>
  <c r="P130" i="4" s="1"/>
  <c r="O129" i="4"/>
  <c r="N129" i="4"/>
  <c r="P129" i="4" s="1"/>
  <c r="O128" i="4"/>
  <c r="N128" i="4"/>
  <c r="P128" i="4" s="1"/>
  <c r="O127" i="4"/>
  <c r="N127" i="4"/>
  <c r="O126" i="4"/>
  <c r="N126" i="4"/>
  <c r="P126" i="4" s="1"/>
  <c r="O125" i="4"/>
  <c r="N125" i="4"/>
  <c r="P125" i="4" s="1"/>
  <c r="O124" i="4"/>
  <c r="N124" i="4"/>
  <c r="P124" i="4" s="1"/>
  <c r="O123" i="4"/>
  <c r="N123" i="4"/>
  <c r="O122" i="4"/>
  <c r="N122" i="4"/>
  <c r="P122" i="4" s="1"/>
  <c r="O121" i="4"/>
  <c r="N121" i="4"/>
  <c r="P121" i="4" s="1"/>
  <c r="O120" i="4"/>
  <c r="N120" i="4"/>
  <c r="P120" i="4" s="1"/>
  <c r="O119" i="4"/>
  <c r="N119" i="4"/>
  <c r="O118" i="4"/>
  <c r="N118" i="4"/>
  <c r="P118" i="4" s="1"/>
  <c r="O117" i="4"/>
  <c r="N117" i="4"/>
  <c r="P117" i="4" s="1"/>
  <c r="O116" i="4"/>
  <c r="N116" i="4"/>
  <c r="P116" i="4" s="1"/>
  <c r="O115" i="4"/>
  <c r="N115" i="4"/>
  <c r="O114" i="4"/>
  <c r="N114" i="4"/>
  <c r="P114" i="4" s="1"/>
  <c r="O113" i="4"/>
  <c r="N113" i="4"/>
  <c r="O112" i="4"/>
  <c r="N112" i="4"/>
  <c r="P112" i="4" s="1"/>
  <c r="O111" i="4"/>
  <c r="N111" i="4"/>
  <c r="P111" i="4" s="1"/>
  <c r="O110" i="4"/>
  <c r="N110" i="4"/>
  <c r="O109" i="4"/>
  <c r="N109" i="4"/>
  <c r="O108" i="4"/>
  <c r="N108" i="4"/>
  <c r="P108" i="4" s="1"/>
  <c r="O107" i="4"/>
  <c r="N107" i="4"/>
  <c r="O106" i="4"/>
  <c r="N106" i="4"/>
  <c r="O105" i="4"/>
  <c r="N105" i="4"/>
  <c r="P105" i="4" s="1"/>
  <c r="O104" i="4"/>
  <c r="N104" i="4"/>
  <c r="P104" i="4" s="1"/>
  <c r="O103" i="4"/>
  <c r="N103" i="4"/>
  <c r="O102" i="4"/>
  <c r="N102" i="4"/>
  <c r="O101" i="4"/>
  <c r="N101" i="4"/>
  <c r="P101" i="4" s="1"/>
  <c r="O100" i="4"/>
  <c r="N100" i="4"/>
  <c r="O99" i="4"/>
  <c r="N99" i="4"/>
  <c r="O98" i="4"/>
  <c r="N98" i="4"/>
  <c r="P98" i="4" s="1"/>
  <c r="O97" i="4"/>
  <c r="N97" i="4"/>
  <c r="O96" i="4"/>
  <c r="N96" i="4"/>
  <c r="P96" i="4" s="1"/>
  <c r="O95" i="4"/>
  <c r="N95" i="4"/>
  <c r="O94" i="4"/>
  <c r="N94" i="4"/>
  <c r="O93" i="4"/>
  <c r="N93" i="4"/>
  <c r="O92" i="4"/>
  <c r="N92" i="4"/>
  <c r="P92" i="4" s="1"/>
  <c r="O91" i="4"/>
  <c r="N91" i="4"/>
  <c r="O90" i="4"/>
  <c r="N90" i="4"/>
  <c r="O89" i="4"/>
  <c r="N89" i="4"/>
  <c r="O88" i="4"/>
  <c r="N88" i="4"/>
  <c r="O87" i="4"/>
  <c r="N87" i="4"/>
  <c r="O86" i="4"/>
  <c r="N86" i="4"/>
  <c r="O85" i="4"/>
  <c r="N85" i="4"/>
  <c r="O84" i="4"/>
  <c r="N84" i="4"/>
  <c r="O83" i="4"/>
  <c r="N83" i="4"/>
  <c r="O82" i="4"/>
  <c r="N82" i="4"/>
  <c r="O81" i="4"/>
  <c r="N81" i="4"/>
  <c r="O80" i="4"/>
  <c r="N80" i="4"/>
  <c r="O79" i="4"/>
  <c r="N79" i="4"/>
  <c r="O78" i="4"/>
  <c r="N78" i="4"/>
  <c r="P78" i="4" s="1"/>
  <c r="O77" i="4"/>
  <c r="N77" i="4"/>
  <c r="O76" i="4"/>
  <c r="N76" i="4"/>
  <c r="P76" i="4" s="1"/>
  <c r="O75" i="4"/>
  <c r="N75" i="4"/>
  <c r="P75" i="4" s="1"/>
  <c r="O74" i="4"/>
  <c r="N74" i="4"/>
  <c r="P74" i="4" s="1"/>
  <c r="O73" i="4"/>
  <c r="N73" i="4"/>
  <c r="P73" i="4" s="1"/>
  <c r="O72" i="4"/>
  <c r="N72" i="4"/>
  <c r="O71" i="4"/>
  <c r="N71" i="4"/>
  <c r="P71" i="4" s="1"/>
  <c r="O70" i="4"/>
  <c r="N70" i="4"/>
  <c r="P70" i="4" s="1"/>
  <c r="O69" i="4"/>
  <c r="N69" i="4"/>
  <c r="P69" i="4" s="1"/>
  <c r="O68" i="4"/>
  <c r="N68" i="4"/>
  <c r="P68" i="4" s="1"/>
  <c r="O67" i="4"/>
  <c r="N67" i="4"/>
  <c r="P67" i="4" s="1"/>
  <c r="O66" i="4"/>
  <c r="N66" i="4"/>
  <c r="O65" i="4"/>
  <c r="N65" i="4"/>
  <c r="P65" i="4" s="1"/>
  <c r="O64" i="4"/>
  <c r="N64" i="4"/>
  <c r="P64" i="4" s="1"/>
  <c r="O63" i="4"/>
  <c r="N63" i="4"/>
  <c r="P63" i="4" s="1"/>
  <c r="O62" i="4"/>
  <c r="N62" i="4"/>
  <c r="P62" i="4" s="1"/>
  <c r="O61" i="4"/>
  <c r="N61" i="4"/>
  <c r="P61" i="4" s="1"/>
  <c r="O60" i="4"/>
  <c r="N60" i="4"/>
  <c r="P60" i="4" s="1"/>
  <c r="O59" i="4"/>
  <c r="N59" i="4"/>
  <c r="P59" i="4" s="1"/>
  <c r="O58" i="4"/>
  <c r="N58" i="4"/>
  <c r="P58" i="4" s="1"/>
  <c r="O57" i="4"/>
  <c r="N57" i="4"/>
  <c r="P57" i="4" s="1"/>
  <c r="O56" i="4"/>
  <c r="N56" i="4"/>
  <c r="O55" i="4"/>
  <c r="N55" i="4"/>
  <c r="P55" i="4" s="1"/>
  <c r="O54" i="4"/>
  <c r="N54" i="4"/>
  <c r="P54" i="4" s="1"/>
  <c r="O53" i="4"/>
  <c r="N53" i="4"/>
  <c r="P53" i="4" s="1"/>
  <c r="O52" i="4"/>
  <c r="N52" i="4"/>
  <c r="P52" i="4" s="1"/>
  <c r="O51" i="4"/>
  <c r="N51" i="4"/>
  <c r="P51" i="4" s="1"/>
  <c r="O50" i="4"/>
  <c r="N50" i="4"/>
  <c r="O49" i="4"/>
  <c r="N49" i="4"/>
  <c r="P49" i="4" s="1"/>
  <c r="O48" i="4"/>
  <c r="N48" i="4"/>
  <c r="P48" i="4" s="1"/>
  <c r="O47" i="4"/>
  <c r="N47" i="4"/>
  <c r="P47" i="4" s="1"/>
  <c r="O46" i="4"/>
  <c r="N46" i="4"/>
  <c r="P46" i="4" s="1"/>
  <c r="O45" i="4"/>
  <c r="N45" i="4"/>
  <c r="P45" i="4" s="1"/>
  <c r="O44" i="4"/>
  <c r="N44" i="4"/>
  <c r="P44" i="4" s="1"/>
  <c r="O43" i="4"/>
  <c r="N43" i="4"/>
  <c r="P43" i="4" s="1"/>
  <c r="O42" i="4"/>
  <c r="N42" i="4"/>
  <c r="P42" i="4" s="1"/>
  <c r="O41" i="4"/>
  <c r="N41" i="4"/>
  <c r="P41" i="4" s="1"/>
  <c r="O40" i="4"/>
  <c r="N40" i="4"/>
  <c r="O39" i="4"/>
  <c r="N39" i="4"/>
  <c r="P39" i="4" s="1"/>
  <c r="O38" i="4"/>
  <c r="N38" i="4"/>
  <c r="P38" i="4" s="1"/>
  <c r="O37" i="4"/>
  <c r="N37" i="4"/>
  <c r="P37" i="4" s="1"/>
  <c r="O36" i="4"/>
  <c r="N36" i="4"/>
  <c r="P36" i="4" s="1"/>
  <c r="O35" i="4"/>
  <c r="N35" i="4"/>
  <c r="P35" i="4" s="1"/>
  <c r="O34" i="4"/>
  <c r="N34" i="4"/>
  <c r="O33" i="4"/>
  <c r="N33" i="4"/>
  <c r="P33" i="4" s="1"/>
  <c r="O32" i="4"/>
  <c r="N32" i="4"/>
  <c r="P32" i="4" s="1"/>
  <c r="O31" i="4"/>
  <c r="N31" i="4"/>
  <c r="P31" i="4" s="1"/>
  <c r="O30" i="4"/>
  <c r="N30" i="4"/>
  <c r="P30" i="4" s="1"/>
  <c r="O29" i="4"/>
  <c r="N29" i="4"/>
  <c r="P29" i="4" s="1"/>
  <c r="O28" i="4"/>
  <c r="N28" i="4"/>
  <c r="P28" i="4" s="1"/>
  <c r="O27" i="4"/>
  <c r="N27" i="4"/>
  <c r="P27" i="4" s="1"/>
  <c r="O26" i="4"/>
  <c r="N26" i="4"/>
  <c r="P26" i="4" s="1"/>
  <c r="O25" i="4"/>
  <c r="N25" i="4"/>
  <c r="P25" i="4" s="1"/>
  <c r="O24" i="4"/>
  <c r="N24" i="4"/>
  <c r="O23" i="4"/>
  <c r="N23" i="4"/>
  <c r="P23" i="4" s="1"/>
  <c r="O22" i="4"/>
  <c r="N22" i="4"/>
  <c r="P22" i="4" s="1"/>
  <c r="O21" i="4"/>
  <c r="N21" i="4"/>
  <c r="O20" i="4"/>
  <c r="N20" i="4"/>
  <c r="P20" i="4" s="1"/>
  <c r="O19" i="4"/>
  <c r="N19" i="4"/>
  <c r="O18" i="4"/>
  <c r="N18" i="4"/>
  <c r="O17" i="4"/>
  <c r="N17" i="4"/>
  <c r="O16" i="4"/>
  <c r="N16" i="4"/>
  <c r="P16" i="4" s="1"/>
  <c r="O15" i="4"/>
  <c r="N15" i="4"/>
  <c r="O14" i="4"/>
  <c r="N14" i="4"/>
  <c r="P14" i="4" s="1"/>
  <c r="O13" i="4"/>
  <c r="N13" i="4"/>
  <c r="O12" i="4"/>
  <c r="N12" i="4"/>
  <c r="P12" i="4" s="1"/>
  <c r="O11" i="4"/>
  <c r="N11" i="4"/>
  <c r="O10" i="4"/>
  <c r="N10" i="4"/>
  <c r="P10" i="4" s="1"/>
  <c r="O9" i="4"/>
  <c r="N9" i="4"/>
  <c r="O8" i="4"/>
  <c r="N8" i="4"/>
  <c r="O7" i="4"/>
  <c r="N7" i="4"/>
  <c r="O6" i="4"/>
  <c r="O258" i="4" s="1"/>
  <c r="N6" i="4"/>
  <c r="I6" i="4"/>
  <c r="P100" i="4"/>
  <c r="P94" i="4"/>
  <c r="P72" i="4"/>
  <c r="P66" i="4"/>
  <c r="P56" i="4"/>
  <c r="P50" i="4"/>
  <c r="P40" i="4"/>
  <c r="P34" i="4"/>
  <c r="P24" i="4"/>
  <c r="P18" i="4"/>
  <c r="A7" i="4"/>
  <c r="A8" i="4" s="1"/>
  <c r="F6" i="4"/>
  <c r="D6" i="4"/>
  <c r="G6" i="4" s="1"/>
  <c r="O114" i="3"/>
  <c r="O113" i="3"/>
  <c r="O7" i="3"/>
  <c r="P7" i="3"/>
  <c r="O8" i="3"/>
  <c r="Q8" i="3" s="1"/>
  <c r="P8" i="3"/>
  <c r="O9" i="3"/>
  <c r="P9" i="3"/>
  <c r="O10" i="3"/>
  <c r="Q10" i="3" s="1"/>
  <c r="P10" i="3"/>
  <c r="O11" i="3"/>
  <c r="P11" i="3"/>
  <c r="O12" i="3"/>
  <c r="Q12" i="3" s="1"/>
  <c r="P12" i="3"/>
  <c r="O13" i="3"/>
  <c r="P13" i="3"/>
  <c r="O14" i="3"/>
  <c r="P14" i="3"/>
  <c r="O15" i="3"/>
  <c r="P15" i="3"/>
  <c r="O16" i="3"/>
  <c r="Q16" i="3" s="1"/>
  <c r="P16" i="3"/>
  <c r="O17" i="3"/>
  <c r="P17" i="3"/>
  <c r="O18" i="3"/>
  <c r="P18" i="3"/>
  <c r="O19" i="3"/>
  <c r="P19" i="3"/>
  <c r="O20" i="3"/>
  <c r="Q20" i="3" s="1"/>
  <c r="P20" i="3"/>
  <c r="O21" i="3"/>
  <c r="P21" i="3"/>
  <c r="O22" i="3"/>
  <c r="Q22" i="3" s="1"/>
  <c r="P22" i="3"/>
  <c r="O23" i="3"/>
  <c r="P23" i="3"/>
  <c r="O24" i="3"/>
  <c r="Q24" i="3" s="1"/>
  <c r="P24" i="3"/>
  <c r="O25" i="3"/>
  <c r="P25" i="3"/>
  <c r="O26" i="3"/>
  <c r="Q26" i="3" s="1"/>
  <c r="P26" i="3"/>
  <c r="O27" i="3"/>
  <c r="P27" i="3"/>
  <c r="O28" i="3"/>
  <c r="Q28" i="3" s="1"/>
  <c r="P28" i="3"/>
  <c r="O29" i="3"/>
  <c r="P29" i="3"/>
  <c r="O30" i="3"/>
  <c r="Q30" i="3" s="1"/>
  <c r="P30" i="3"/>
  <c r="O31" i="3"/>
  <c r="P31" i="3"/>
  <c r="O32" i="3"/>
  <c r="P32" i="3"/>
  <c r="O33" i="3"/>
  <c r="P33" i="3"/>
  <c r="O34" i="3"/>
  <c r="Q34" i="3" s="1"/>
  <c r="P34" i="3"/>
  <c r="O35" i="3"/>
  <c r="P35" i="3"/>
  <c r="O36" i="3"/>
  <c r="Q36" i="3" s="1"/>
  <c r="P36" i="3"/>
  <c r="O37" i="3"/>
  <c r="P37" i="3"/>
  <c r="O38" i="3"/>
  <c r="Q38" i="3" s="1"/>
  <c r="P38" i="3"/>
  <c r="O39" i="3"/>
  <c r="P39" i="3"/>
  <c r="O40" i="3"/>
  <c r="Q40" i="3" s="1"/>
  <c r="P40" i="3"/>
  <c r="O41" i="3"/>
  <c r="P41" i="3"/>
  <c r="O42" i="3"/>
  <c r="Q42" i="3" s="1"/>
  <c r="P42" i="3"/>
  <c r="O43" i="3"/>
  <c r="P43" i="3"/>
  <c r="O44" i="3"/>
  <c r="Q44" i="3" s="1"/>
  <c r="P44" i="3"/>
  <c r="O45" i="3"/>
  <c r="P45" i="3"/>
  <c r="O46" i="3"/>
  <c r="P46" i="3"/>
  <c r="O47" i="3"/>
  <c r="P47" i="3"/>
  <c r="O48" i="3"/>
  <c r="Q48" i="3" s="1"/>
  <c r="P48" i="3"/>
  <c r="O49" i="3"/>
  <c r="P49" i="3"/>
  <c r="O50" i="3"/>
  <c r="P50" i="3"/>
  <c r="O51" i="3"/>
  <c r="P51" i="3"/>
  <c r="O52" i="3"/>
  <c r="P52" i="3"/>
  <c r="O53" i="3"/>
  <c r="P53" i="3"/>
  <c r="O54" i="3"/>
  <c r="P54" i="3"/>
  <c r="O55" i="3"/>
  <c r="P55" i="3"/>
  <c r="O56" i="3"/>
  <c r="P56" i="3"/>
  <c r="O57" i="3"/>
  <c r="P57" i="3"/>
  <c r="O58" i="3"/>
  <c r="P58" i="3"/>
  <c r="O59" i="3"/>
  <c r="P59" i="3"/>
  <c r="O60" i="3"/>
  <c r="P60" i="3"/>
  <c r="O61" i="3"/>
  <c r="P61" i="3"/>
  <c r="O62" i="3"/>
  <c r="P62" i="3"/>
  <c r="O63" i="3"/>
  <c r="P63" i="3"/>
  <c r="O64" i="3"/>
  <c r="P64" i="3"/>
  <c r="O65" i="3"/>
  <c r="P65" i="3"/>
  <c r="O66" i="3"/>
  <c r="P66" i="3"/>
  <c r="O67" i="3"/>
  <c r="P67" i="3"/>
  <c r="O68" i="3"/>
  <c r="P68" i="3"/>
  <c r="O69" i="3"/>
  <c r="P69" i="3"/>
  <c r="O70" i="3"/>
  <c r="P70" i="3"/>
  <c r="O71" i="3"/>
  <c r="P71" i="3"/>
  <c r="O72" i="3"/>
  <c r="P72" i="3"/>
  <c r="O73" i="3"/>
  <c r="P73" i="3"/>
  <c r="O74" i="3"/>
  <c r="P74" i="3"/>
  <c r="O75" i="3"/>
  <c r="P75" i="3"/>
  <c r="O76" i="3"/>
  <c r="P76" i="3"/>
  <c r="O77" i="3"/>
  <c r="P77" i="3"/>
  <c r="O78" i="3"/>
  <c r="P78" i="3"/>
  <c r="O79" i="3"/>
  <c r="P79" i="3"/>
  <c r="O80" i="3"/>
  <c r="P80" i="3"/>
  <c r="O81" i="3"/>
  <c r="P81" i="3"/>
  <c r="O82" i="3"/>
  <c r="Q82" i="3" s="1"/>
  <c r="P82" i="3"/>
  <c r="O83" i="3"/>
  <c r="P83" i="3"/>
  <c r="O84" i="3"/>
  <c r="P84" i="3"/>
  <c r="O85" i="3"/>
  <c r="P85" i="3"/>
  <c r="O86" i="3"/>
  <c r="P86" i="3"/>
  <c r="O87" i="3"/>
  <c r="P87" i="3"/>
  <c r="O88" i="3"/>
  <c r="P88" i="3"/>
  <c r="O89" i="3"/>
  <c r="P89" i="3"/>
  <c r="O90" i="3"/>
  <c r="P90" i="3"/>
  <c r="O91" i="3"/>
  <c r="P91" i="3"/>
  <c r="O92" i="3"/>
  <c r="P92" i="3"/>
  <c r="O93" i="3"/>
  <c r="P93" i="3"/>
  <c r="O94" i="3"/>
  <c r="P94" i="3"/>
  <c r="O95" i="3"/>
  <c r="P95" i="3"/>
  <c r="O96" i="3"/>
  <c r="P96" i="3"/>
  <c r="O97" i="3"/>
  <c r="P97" i="3"/>
  <c r="O98" i="3"/>
  <c r="P98" i="3"/>
  <c r="O99" i="3"/>
  <c r="P99" i="3"/>
  <c r="O100" i="3"/>
  <c r="P100" i="3"/>
  <c r="O101" i="3"/>
  <c r="P101" i="3"/>
  <c r="O102" i="3"/>
  <c r="P102" i="3"/>
  <c r="O103" i="3"/>
  <c r="P103" i="3"/>
  <c r="O104" i="3"/>
  <c r="P104" i="3"/>
  <c r="O105" i="3"/>
  <c r="P105" i="3"/>
  <c r="O106" i="3"/>
  <c r="P106" i="3"/>
  <c r="O107" i="3"/>
  <c r="P107" i="3"/>
  <c r="O108" i="3"/>
  <c r="P108" i="3"/>
  <c r="O109" i="3"/>
  <c r="P109" i="3"/>
  <c r="O110" i="3"/>
  <c r="P110" i="3"/>
  <c r="O111" i="3"/>
  <c r="P111" i="3"/>
  <c r="O112" i="3"/>
  <c r="P112" i="3"/>
  <c r="P6" i="3"/>
  <c r="O6" i="3"/>
  <c r="Q6" i="3" s="1"/>
  <c r="G11" i="3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Q81" i="3"/>
  <c r="Q47" i="3"/>
  <c r="Q45" i="3"/>
  <c r="Q43" i="3"/>
  <c r="Q41" i="3"/>
  <c r="Q39" i="3"/>
  <c r="Q32" i="3"/>
  <c r="Q27" i="3"/>
  <c r="Q25" i="3"/>
  <c r="Q23" i="3"/>
  <c r="Q21" i="3"/>
  <c r="Q19" i="3"/>
  <c r="Q18" i="3"/>
  <c r="Q17" i="3"/>
  <c r="Q15" i="3"/>
  <c r="Q14" i="3"/>
  <c r="Q13" i="3"/>
  <c r="Q11" i="3"/>
  <c r="Q9" i="3"/>
  <c r="Q7" i="3"/>
  <c r="A7" i="3"/>
  <c r="P23" i="1"/>
  <c r="P47" i="1"/>
  <c r="P59" i="1"/>
  <c r="P67" i="1"/>
  <c r="P75" i="1"/>
  <c r="P83" i="1"/>
  <c r="P91" i="1"/>
  <c r="P99" i="1"/>
  <c r="P107" i="1"/>
  <c r="N113" i="1"/>
  <c r="P113" i="1" s="1"/>
  <c r="O112" i="1"/>
  <c r="N112" i="1"/>
  <c r="P112" i="1" s="1"/>
  <c r="O111" i="1"/>
  <c r="N111" i="1"/>
  <c r="P111" i="1" s="1"/>
  <c r="O110" i="1"/>
  <c r="N110" i="1"/>
  <c r="P110" i="1" s="1"/>
  <c r="O109" i="1"/>
  <c r="N109" i="1"/>
  <c r="P109" i="1" s="1"/>
  <c r="O108" i="1"/>
  <c r="N108" i="1"/>
  <c r="P108" i="1" s="1"/>
  <c r="O107" i="1"/>
  <c r="N107" i="1"/>
  <c r="O106" i="1"/>
  <c r="N106" i="1"/>
  <c r="O105" i="1"/>
  <c r="N105" i="1"/>
  <c r="P105" i="1" s="1"/>
  <c r="O104" i="1"/>
  <c r="N104" i="1"/>
  <c r="P104" i="1" s="1"/>
  <c r="O103" i="1"/>
  <c r="N103" i="1"/>
  <c r="P103" i="1" s="1"/>
  <c r="O102" i="1"/>
  <c r="N102" i="1"/>
  <c r="O101" i="1"/>
  <c r="N101" i="1"/>
  <c r="P101" i="1" s="1"/>
  <c r="O100" i="1"/>
  <c r="N100" i="1"/>
  <c r="O99" i="1"/>
  <c r="N99" i="1"/>
  <c r="O98" i="1"/>
  <c r="N98" i="1"/>
  <c r="O97" i="1"/>
  <c r="N97" i="1"/>
  <c r="P97" i="1" s="1"/>
  <c r="O96" i="1"/>
  <c r="N96" i="1"/>
  <c r="P96" i="1" s="1"/>
  <c r="O95" i="1"/>
  <c r="N95" i="1"/>
  <c r="P95" i="1" s="1"/>
  <c r="O94" i="1"/>
  <c r="N94" i="1"/>
  <c r="O93" i="1"/>
  <c r="N93" i="1"/>
  <c r="P93" i="1" s="1"/>
  <c r="O92" i="1"/>
  <c r="N92" i="1"/>
  <c r="P92" i="1" s="1"/>
  <c r="O91" i="1"/>
  <c r="N91" i="1"/>
  <c r="O90" i="1"/>
  <c r="N90" i="1"/>
  <c r="O89" i="1"/>
  <c r="N89" i="1"/>
  <c r="P89" i="1" s="1"/>
  <c r="O88" i="1"/>
  <c r="N88" i="1"/>
  <c r="P88" i="1" s="1"/>
  <c r="O87" i="1"/>
  <c r="N87" i="1"/>
  <c r="P87" i="1" s="1"/>
  <c r="O86" i="1"/>
  <c r="N86" i="1"/>
  <c r="O85" i="1"/>
  <c r="N85" i="1"/>
  <c r="P85" i="1" s="1"/>
  <c r="O84" i="1"/>
  <c r="N84" i="1"/>
  <c r="O83" i="1"/>
  <c r="N83" i="1"/>
  <c r="O82" i="1"/>
  <c r="N82" i="1"/>
  <c r="O81" i="1"/>
  <c r="N81" i="1"/>
  <c r="P81" i="1" s="1"/>
  <c r="O80" i="1"/>
  <c r="N80" i="1"/>
  <c r="P80" i="1" s="1"/>
  <c r="O79" i="1"/>
  <c r="N79" i="1"/>
  <c r="P79" i="1" s="1"/>
  <c r="O78" i="1"/>
  <c r="N78" i="1"/>
  <c r="P78" i="1" s="1"/>
  <c r="O77" i="1"/>
  <c r="N77" i="1"/>
  <c r="P77" i="1" s="1"/>
  <c r="O76" i="1"/>
  <c r="N76" i="1"/>
  <c r="O75" i="1"/>
  <c r="N75" i="1"/>
  <c r="O74" i="1"/>
  <c r="N74" i="1"/>
  <c r="O73" i="1"/>
  <c r="N73" i="1"/>
  <c r="P73" i="1" s="1"/>
  <c r="O72" i="1"/>
  <c r="N72" i="1"/>
  <c r="O71" i="1"/>
  <c r="N71" i="1"/>
  <c r="P71" i="1" s="1"/>
  <c r="O70" i="1"/>
  <c r="N70" i="1"/>
  <c r="P70" i="1" s="1"/>
  <c r="O69" i="1"/>
  <c r="N69" i="1"/>
  <c r="P69" i="1" s="1"/>
  <c r="O68" i="1"/>
  <c r="N68" i="1"/>
  <c r="O67" i="1"/>
  <c r="N67" i="1"/>
  <c r="O66" i="1"/>
  <c r="N66" i="1"/>
  <c r="O65" i="1"/>
  <c r="N65" i="1"/>
  <c r="P65" i="1" s="1"/>
  <c r="O64" i="1"/>
  <c r="N64" i="1"/>
  <c r="O63" i="1"/>
  <c r="N63" i="1"/>
  <c r="P63" i="1" s="1"/>
  <c r="O62" i="1"/>
  <c r="N62" i="1"/>
  <c r="P62" i="1" s="1"/>
  <c r="O61" i="1"/>
  <c r="N61" i="1"/>
  <c r="P61" i="1" s="1"/>
  <c r="O60" i="1"/>
  <c r="N60" i="1"/>
  <c r="O59" i="1"/>
  <c r="N59" i="1"/>
  <c r="O58" i="1"/>
  <c r="N58" i="1"/>
  <c r="O57" i="1"/>
  <c r="N57" i="1"/>
  <c r="P57" i="1" s="1"/>
  <c r="O56" i="1"/>
  <c r="N56" i="1"/>
  <c r="O55" i="1"/>
  <c r="N55" i="1"/>
  <c r="P55" i="1" s="1"/>
  <c r="O54" i="1"/>
  <c r="N54" i="1"/>
  <c r="O53" i="1"/>
  <c r="N53" i="1"/>
  <c r="P53" i="1" s="1"/>
  <c r="O52" i="1"/>
  <c r="N52" i="1"/>
  <c r="O51" i="1"/>
  <c r="N51" i="1"/>
  <c r="P51" i="1" s="1"/>
  <c r="O50" i="1"/>
  <c r="N50" i="1"/>
  <c r="O49" i="1"/>
  <c r="N49" i="1"/>
  <c r="P49" i="1" s="1"/>
  <c r="O48" i="1"/>
  <c r="N48" i="1"/>
  <c r="O47" i="1"/>
  <c r="N47" i="1"/>
  <c r="O46" i="1"/>
  <c r="N46" i="1"/>
  <c r="O45" i="1"/>
  <c r="N45" i="1"/>
  <c r="P45" i="1" s="1"/>
  <c r="O44" i="1"/>
  <c r="N44" i="1"/>
  <c r="O43" i="1"/>
  <c r="N43" i="1"/>
  <c r="P43" i="1" s="1"/>
  <c r="O42" i="1"/>
  <c r="N42" i="1"/>
  <c r="O41" i="1"/>
  <c r="N41" i="1"/>
  <c r="P41" i="1" s="1"/>
  <c r="O40" i="1"/>
  <c r="N40" i="1"/>
  <c r="O39" i="1"/>
  <c r="N39" i="1"/>
  <c r="P39" i="1" s="1"/>
  <c r="O38" i="1"/>
  <c r="N38" i="1"/>
  <c r="O37" i="1"/>
  <c r="N37" i="1"/>
  <c r="O36" i="1"/>
  <c r="N36" i="1"/>
  <c r="O35" i="1"/>
  <c r="N35" i="1"/>
  <c r="P35" i="1" s="1"/>
  <c r="O34" i="1"/>
  <c r="N34" i="1"/>
  <c r="O33" i="1"/>
  <c r="N33" i="1"/>
  <c r="O32" i="1"/>
  <c r="N32" i="1"/>
  <c r="O31" i="1"/>
  <c r="N31" i="1"/>
  <c r="O30" i="1"/>
  <c r="N30" i="1"/>
  <c r="P30" i="1" s="1"/>
  <c r="O29" i="1"/>
  <c r="N29" i="1"/>
  <c r="O28" i="1"/>
  <c r="N28" i="1"/>
  <c r="O27" i="1"/>
  <c r="N27" i="1"/>
  <c r="P27" i="1" s="1"/>
  <c r="O26" i="1"/>
  <c r="N26" i="1"/>
  <c r="O25" i="1"/>
  <c r="N25" i="1"/>
  <c r="O24" i="1"/>
  <c r="N24" i="1"/>
  <c r="O23" i="1"/>
  <c r="N23" i="1"/>
  <c r="O22" i="1"/>
  <c r="N22" i="1"/>
  <c r="O21" i="1"/>
  <c r="N21" i="1"/>
  <c r="O20" i="1"/>
  <c r="N20" i="1"/>
  <c r="O19" i="1"/>
  <c r="N19" i="1"/>
  <c r="P19" i="1" s="1"/>
  <c r="O18" i="1"/>
  <c r="N18" i="1"/>
  <c r="O17" i="1"/>
  <c r="N17" i="1"/>
  <c r="O16" i="1"/>
  <c r="N16" i="1"/>
  <c r="O15" i="1"/>
  <c r="N15" i="1"/>
  <c r="O14" i="1"/>
  <c r="N14" i="1"/>
  <c r="P14" i="1" s="1"/>
  <c r="O13" i="1"/>
  <c r="N13" i="1"/>
  <c r="O12" i="1"/>
  <c r="N12" i="1"/>
  <c r="O11" i="1"/>
  <c r="N11" i="1"/>
  <c r="P11" i="1" s="1"/>
  <c r="O10" i="1"/>
  <c r="N10" i="1"/>
  <c r="O9" i="1"/>
  <c r="N9" i="1"/>
  <c r="O8" i="1"/>
  <c r="N8" i="1"/>
  <c r="O7" i="1"/>
  <c r="N7" i="1"/>
  <c r="P7" i="1" s="1"/>
  <c r="O6" i="1"/>
  <c r="N6" i="1"/>
  <c r="O113" i="1" l="1"/>
  <c r="Q1" i="1"/>
  <c r="P6" i="1"/>
  <c r="P106" i="1"/>
  <c r="P98" i="1"/>
  <c r="P94" i="1"/>
  <c r="P86" i="1"/>
  <c r="P82" i="1"/>
  <c r="P74" i="1"/>
  <c r="P66" i="1"/>
  <c r="P58" i="1"/>
  <c r="P54" i="1"/>
  <c r="P46" i="1"/>
  <c r="P38" i="1"/>
  <c r="P22" i="1"/>
  <c r="P34" i="1"/>
  <c r="P28" i="1"/>
  <c r="P18" i="1"/>
  <c r="P12" i="1"/>
  <c r="Q1" i="4"/>
  <c r="Q258" i="4" s="1"/>
  <c r="P102" i="1"/>
  <c r="P90" i="1"/>
  <c r="P50" i="1"/>
  <c r="P42" i="1"/>
  <c r="P32" i="1"/>
  <c r="P16" i="1"/>
  <c r="P36" i="1"/>
  <c r="P31" i="1"/>
  <c r="P26" i="1"/>
  <c r="P20" i="1"/>
  <c r="P15" i="1"/>
  <c r="P10" i="1"/>
  <c r="P9" i="1"/>
  <c r="P13" i="1"/>
  <c r="P17" i="1"/>
  <c r="P21" i="1"/>
  <c r="P25" i="1"/>
  <c r="P29" i="1"/>
  <c r="P33" i="1"/>
  <c r="P37" i="1"/>
  <c r="P100" i="1"/>
  <c r="P84" i="1"/>
  <c r="P76" i="1"/>
  <c r="P72" i="1"/>
  <c r="P68" i="1"/>
  <c r="P64" i="1"/>
  <c r="P60" i="1"/>
  <c r="P56" i="1"/>
  <c r="P52" i="1"/>
  <c r="P48" i="1"/>
  <c r="P44" i="1"/>
  <c r="P40" i="1"/>
  <c r="P24" i="1"/>
  <c r="P8" i="1"/>
  <c r="R2" i="5"/>
  <c r="R114" i="5"/>
  <c r="R66" i="5"/>
  <c r="R10" i="5"/>
  <c r="A209" i="5"/>
  <c r="E208" i="5"/>
  <c r="B208" i="5"/>
  <c r="R80" i="5"/>
  <c r="R82" i="5"/>
  <c r="R60" i="5"/>
  <c r="R58" i="5"/>
  <c r="R26" i="5"/>
  <c r="R99" i="5"/>
  <c r="R78" i="5"/>
  <c r="R88" i="5"/>
  <c r="R108" i="5"/>
  <c r="R24" i="5"/>
  <c r="R8" i="5"/>
  <c r="R49" i="5"/>
  <c r="R104" i="5"/>
  <c r="R64" i="5"/>
  <c r="R72" i="5"/>
  <c r="R92" i="5"/>
  <c r="R42" i="5"/>
  <c r="R18" i="5"/>
  <c r="R102" i="5"/>
  <c r="R110" i="5"/>
  <c r="R84" i="5"/>
  <c r="R68" i="5"/>
  <c r="R61" i="5"/>
  <c r="R90" i="5"/>
  <c r="R30" i="5"/>
  <c r="R16" i="5"/>
  <c r="R20" i="5"/>
  <c r="R112" i="5"/>
  <c r="R96" i="5"/>
  <c r="R52" i="5"/>
  <c r="R86" i="5"/>
  <c r="R45" i="5"/>
  <c r="R74" i="5"/>
  <c r="R40" i="5"/>
  <c r="R34" i="5"/>
  <c r="R50" i="5"/>
  <c r="R22" i="5"/>
  <c r="R12" i="5"/>
  <c r="R106" i="5"/>
  <c r="R98" i="5"/>
  <c r="R94" i="5"/>
  <c r="R62" i="5"/>
  <c r="R48" i="5"/>
  <c r="R70" i="5"/>
  <c r="R44" i="5"/>
  <c r="R76" i="5"/>
  <c r="R56" i="5"/>
  <c r="R28" i="5"/>
  <c r="R32" i="5"/>
  <c r="R6" i="5"/>
  <c r="A9" i="5"/>
  <c r="B8" i="5"/>
  <c r="R101" i="5"/>
  <c r="R109" i="5"/>
  <c r="R107" i="5"/>
  <c r="R103" i="5"/>
  <c r="R95" i="5"/>
  <c r="R91" i="5"/>
  <c r="R89" i="5"/>
  <c r="R75" i="5"/>
  <c r="R73" i="5"/>
  <c r="R53" i="5"/>
  <c r="R47" i="5"/>
  <c r="R37" i="5"/>
  <c r="R93" i="5"/>
  <c r="R79" i="5"/>
  <c r="R77" i="5"/>
  <c r="R63" i="5"/>
  <c r="R59" i="5"/>
  <c r="R54" i="5"/>
  <c r="R113" i="5"/>
  <c r="R111" i="5"/>
  <c r="R100" i="5"/>
  <c r="R97" i="5"/>
  <c r="R83" i="5"/>
  <c r="R81" i="5"/>
  <c r="R67" i="5"/>
  <c r="R65" i="5"/>
  <c r="R55" i="5"/>
  <c r="R39" i="5"/>
  <c r="R105" i="5"/>
  <c r="R87" i="5"/>
  <c r="R85" i="5"/>
  <c r="R71" i="5"/>
  <c r="R69" i="5"/>
  <c r="R35" i="5"/>
  <c r="R21" i="5"/>
  <c r="R19" i="5"/>
  <c r="R41" i="5"/>
  <c r="R25" i="5"/>
  <c r="R23" i="5"/>
  <c r="R29" i="5"/>
  <c r="R27" i="5"/>
  <c r="R13" i="5"/>
  <c r="R11" i="5"/>
  <c r="R57" i="5"/>
  <c r="R51" i="5"/>
  <c r="R46" i="5"/>
  <c r="R43" i="5"/>
  <c r="R38" i="5"/>
  <c r="R33" i="5"/>
  <c r="R31" i="5"/>
  <c r="R17" i="5"/>
  <c r="R15" i="5"/>
  <c r="R7" i="5"/>
  <c r="R9" i="5"/>
  <c r="R14" i="5"/>
  <c r="C8" i="5"/>
  <c r="Q251" i="4"/>
  <c r="Q243" i="4"/>
  <c r="Q235" i="4"/>
  <c r="Q227" i="4"/>
  <c r="Q219" i="4"/>
  <c r="Q211" i="4"/>
  <c r="Q203" i="4"/>
  <c r="Q195" i="4"/>
  <c r="Q187" i="4"/>
  <c r="Q179" i="4"/>
  <c r="Q171" i="4"/>
  <c r="Q163" i="4"/>
  <c r="Q155" i="4"/>
  <c r="Q147" i="4"/>
  <c r="Q139" i="4"/>
  <c r="Q131" i="4"/>
  <c r="Q123" i="4"/>
  <c r="Q115" i="4"/>
  <c r="Q250" i="4"/>
  <c r="Q242" i="4"/>
  <c r="Q234" i="4"/>
  <c r="Q226" i="4"/>
  <c r="Q218" i="4"/>
  <c r="Q210" i="4"/>
  <c r="Q202" i="4"/>
  <c r="Q194" i="4"/>
  <c r="Q186" i="4"/>
  <c r="Q178" i="4"/>
  <c r="Q170" i="4"/>
  <c r="Q162" i="4"/>
  <c r="Q154" i="4"/>
  <c r="Q146" i="4"/>
  <c r="Q138" i="4"/>
  <c r="Q130" i="4"/>
  <c r="Q122" i="4"/>
  <c r="Q114" i="4"/>
  <c r="A9" i="4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B8" i="4"/>
  <c r="D7" i="4"/>
  <c r="Q18" i="4"/>
  <c r="P9" i="4"/>
  <c r="P11" i="4"/>
  <c r="P13" i="4"/>
  <c r="P15" i="4"/>
  <c r="G7" i="4"/>
  <c r="I7" i="4" s="1"/>
  <c r="P17" i="4"/>
  <c r="P19" i="4"/>
  <c r="P21" i="4"/>
  <c r="D8" i="4"/>
  <c r="P6" i="4"/>
  <c r="P7" i="4"/>
  <c r="F8" i="4"/>
  <c r="P8" i="4"/>
  <c r="B7" i="4"/>
  <c r="C7" i="4" s="1"/>
  <c r="F7" i="4"/>
  <c r="P77" i="4"/>
  <c r="P80" i="4"/>
  <c r="P84" i="4"/>
  <c r="P88" i="4"/>
  <c r="P79" i="4"/>
  <c r="P83" i="4"/>
  <c r="P87" i="4"/>
  <c r="P82" i="4"/>
  <c r="P86" i="4"/>
  <c r="P90" i="4"/>
  <c r="P81" i="4"/>
  <c r="P85" i="4"/>
  <c r="P89" i="4"/>
  <c r="P102" i="4"/>
  <c r="P103" i="4"/>
  <c r="P109" i="4"/>
  <c r="P113" i="4"/>
  <c r="P91" i="4"/>
  <c r="P93" i="4"/>
  <c r="P95" i="4"/>
  <c r="P97" i="4"/>
  <c r="P99" i="4"/>
  <c r="P107" i="4"/>
  <c r="P106" i="4"/>
  <c r="P110" i="4"/>
  <c r="Q114" i="3"/>
  <c r="A8" i="3"/>
  <c r="A9" i="3" s="1"/>
  <c r="B7" i="3"/>
  <c r="C7" i="3" s="1"/>
  <c r="P113" i="3"/>
  <c r="P114" i="3" s="1"/>
  <c r="B8" i="3"/>
  <c r="Q49" i="3"/>
  <c r="Q53" i="3"/>
  <c r="Q56" i="3"/>
  <c r="Q59" i="3"/>
  <c r="Q63" i="3"/>
  <c r="Q67" i="3"/>
  <c r="Q70" i="3"/>
  <c r="Q76" i="3"/>
  <c r="Q51" i="3"/>
  <c r="Q55" i="3"/>
  <c r="Q60" i="3"/>
  <c r="Q62" i="3"/>
  <c r="Q65" i="3"/>
  <c r="Q69" i="3"/>
  <c r="Q72" i="3"/>
  <c r="Q75" i="3"/>
  <c r="Q78" i="3"/>
  <c r="Q95" i="3"/>
  <c r="Q99" i="3"/>
  <c r="Q103" i="3"/>
  <c r="Q105" i="3"/>
  <c r="Q107" i="3"/>
  <c r="Q109" i="3"/>
  <c r="Q111" i="3"/>
  <c r="Q113" i="3"/>
  <c r="Q29" i="3"/>
  <c r="Q31" i="3"/>
  <c r="Q33" i="3"/>
  <c r="Q35" i="3"/>
  <c r="Q37" i="3"/>
  <c r="Q46" i="3"/>
  <c r="Q85" i="3"/>
  <c r="Q89" i="3"/>
  <c r="Q93" i="3"/>
  <c r="Q96" i="3"/>
  <c r="Q98" i="3"/>
  <c r="Q100" i="3"/>
  <c r="Q102" i="3"/>
  <c r="Q104" i="3"/>
  <c r="Q106" i="3"/>
  <c r="Q108" i="3"/>
  <c r="Q110" i="3"/>
  <c r="Q112" i="3"/>
  <c r="Q50" i="3"/>
  <c r="Q52" i="3"/>
  <c r="Q54" i="3"/>
  <c r="Q57" i="3"/>
  <c r="Q58" i="3"/>
  <c r="Q61" i="3"/>
  <c r="Q64" i="3"/>
  <c r="Q66" i="3"/>
  <c r="Q68" i="3"/>
  <c r="Q71" i="3"/>
  <c r="Q73" i="3"/>
  <c r="Q74" i="3"/>
  <c r="Q77" i="3"/>
  <c r="Q87" i="3"/>
  <c r="Q91" i="3"/>
  <c r="Q97" i="3"/>
  <c r="Q101" i="3"/>
  <c r="Q80" i="3"/>
  <c r="Q84" i="3"/>
  <c r="Q86" i="3"/>
  <c r="Q88" i="3"/>
  <c r="Q90" i="3"/>
  <c r="Q92" i="3"/>
  <c r="Q94" i="3"/>
  <c r="Q79" i="3"/>
  <c r="Q83" i="3"/>
  <c r="Q85" i="1" l="1"/>
  <c r="Q69" i="1"/>
  <c r="Q68" i="1"/>
  <c r="Q56" i="1"/>
  <c r="Q62" i="1"/>
  <c r="Q20" i="1"/>
  <c r="Q79" i="1"/>
  <c r="Q86" i="1"/>
  <c r="Q46" i="1"/>
  <c r="Q103" i="1"/>
  <c r="Q83" i="1"/>
  <c r="Q11" i="1"/>
  <c r="Q109" i="1"/>
  <c r="Q93" i="1"/>
  <c r="Q77" i="1"/>
  <c r="Q61" i="1"/>
  <c r="Q45" i="1"/>
  <c r="Q52" i="1"/>
  <c r="Q96" i="1"/>
  <c r="Q92" i="1"/>
  <c r="Q72" i="1"/>
  <c r="Q32" i="1"/>
  <c r="Q14" i="1"/>
  <c r="Q78" i="1"/>
  <c r="Q6" i="1"/>
  <c r="Q36" i="1"/>
  <c r="Q111" i="1"/>
  <c r="Q63" i="1"/>
  <c r="Q106" i="1"/>
  <c r="Q94" i="1"/>
  <c r="Q82" i="1"/>
  <c r="Q54" i="1"/>
  <c r="Q38" i="1"/>
  <c r="Q18" i="1"/>
  <c r="Q75" i="1"/>
  <c r="Q19" i="1"/>
  <c r="Q67" i="1"/>
  <c r="Q91" i="1"/>
  <c r="Q31" i="1"/>
  <c r="Q105" i="1"/>
  <c r="Q89" i="1"/>
  <c r="Q73" i="1"/>
  <c r="Q57" i="1"/>
  <c r="Q41" i="1"/>
  <c r="Q33" i="1"/>
  <c r="Q25" i="1"/>
  <c r="Q17" i="1"/>
  <c r="Q9" i="1"/>
  <c r="Q44" i="1"/>
  <c r="Q112" i="1"/>
  <c r="Q108" i="1"/>
  <c r="Q64" i="1"/>
  <c r="Q16" i="1"/>
  <c r="Q30" i="1"/>
  <c r="Q88" i="1"/>
  <c r="Q28" i="1"/>
  <c r="Q95" i="1"/>
  <c r="Q47" i="1"/>
  <c r="Q102" i="1"/>
  <c r="Q90" i="1"/>
  <c r="Q74" i="1"/>
  <c r="Q50" i="1"/>
  <c r="Q34" i="1"/>
  <c r="Q10" i="1"/>
  <c r="Q59" i="1"/>
  <c r="Q99" i="1"/>
  <c r="Q35" i="1"/>
  <c r="Q51" i="1"/>
  <c r="Q7" i="1"/>
  <c r="Q101" i="1"/>
  <c r="Q53" i="1"/>
  <c r="Q24" i="1"/>
  <c r="Q8" i="1"/>
  <c r="Q104" i="1"/>
  <c r="Q76" i="1"/>
  <c r="Q23" i="1"/>
  <c r="Q100" i="1"/>
  <c r="Q66" i="1"/>
  <c r="Q26" i="1"/>
  <c r="Q43" i="1"/>
  <c r="Q55" i="1"/>
  <c r="Q97" i="1"/>
  <c r="Q81" i="1"/>
  <c r="Q65" i="1"/>
  <c r="Q49" i="1"/>
  <c r="Q37" i="1"/>
  <c r="Q29" i="1"/>
  <c r="Q21" i="1"/>
  <c r="Q13" i="1"/>
  <c r="Q60" i="1"/>
  <c r="Q80" i="1"/>
  <c r="Q40" i="1"/>
  <c r="Q70" i="1"/>
  <c r="Q110" i="1"/>
  <c r="Q48" i="1"/>
  <c r="Q12" i="1"/>
  <c r="Q71" i="1"/>
  <c r="Q15" i="1"/>
  <c r="Q98" i="1"/>
  <c r="Q84" i="1"/>
  <c r="Q58" i="1"/>
  <c r="Q42" i="1"/>
  <c r="Q22" i="1"/>
  <c r="Q87" i="1"/>
  <c r="Q27" i="1"/>
  <c r="Q113" i="1"/>
  <c r="Q107" i="1"/>
  <c r="Q39" i="1"/>
  <c r="R3" i="5"/>
  <c r="Q120" i="4"/>
  <c r="Q128" i="4"/>
  <c r="Q136" i="4"/>
  <c r="Q144" i="4"/>
  <c r="Q152" i="4"/>
  <c r="Q160" i="4"/>
  <c r="Q168" i="4"/>
  <c r="Q176" i="4"/>
  <c r="Q184" i="4"/>
  <c r="Q192" i="4"/>
  <c r="Q200" i="4"/>
  <c r="Q208" i="4"/>
  <c r="Q216" i="4"/>
  <c r="Q224" i="4"/>
  <c r="Q232" i="4"/>
  <c r="Q240" i="4"/>
  <c r="Q248" i="4"/>
  <c r="Q256" i="4"/>
  <c r="Q121" i="4"/>
  <c r="Q129" i="4"/>
  <c r="Q137" i="4"/>
  <c r="Q145" i="4"/>
  <c r="Q153" i="4"/>
  <c r="Q161" i="4"/>
  <c r="Q169" i="4"/>
  <c r="Q177" i="4"/>
  <c r="Q185" i="4"/>
  <c r="Q193" i="4"/>
  <c r="Q201" i="4"/>
  <c r="Q209" i="4"/>
  <c r="Q217" i="4"/>
  <c r="Q225" i="4"/>
  <c r="Q233" i="4"/>
  <c r="Q241" i="4"/>
  <c r="Q249" i="4"/>
  <c r="Q257" i="4"/>
  <c r="Q116" i="4"/>
  <c r="Q124" i="4"/>
  <c r="Q132" i="4"/>
  <c r="Q140" i="4"/>
  <c r="Q148" i="4"/>
  <c r="Q156" i="4"/>
  <c r="Q164" i="4"/>
  <c r="Q172" i="4"/>
  <c r="Q180" i="4"/>
  <c r="Q188" i="4"/>
  <c r="Q196" i="4"/>
  <c r="Q204" i="4"/>
  <c r="Q212" i="4"/>
  <c r="Q220" i="4"/>
  <c r="Q228" i="4"/>
  <c r="Q236" i="4"/>
  <c r="Q244" i="4"/>
  <c r="Q252" i="4"/>
  <c r="Q117" i="4"/>
  <c r="Q125" i="4"/>
  <c r="Q133" i="4"/>
  <c r="Q141" i="4"/>
  <c r="Q149" i="4"/>
  <c r="Q157" i="4"/>
  <c r="Q165" i="4"/>
  <c r="Q173" i="4"/>
  <c r="Q181" i="4"/>
  <c r="Q189" i="4"/>
  <c r="Q197" i="4"/>
  <c r="Q205" i="4"/>
  <c r="Q213" i="4"/>
  <c r="Q221" i="4"/>
  <c r="Q229" i="4"/>
  <c r="Q237" i="4"/>
  <c r="Q245" i="4"/>
  <c r="Q253" i="4"/>
  <c r="Q3" i="1"/>
  <c r="R1" i="3"/>
  <c r="R23" i="3" s="1"/>
  <c r="Q2" i="4"/>
  <c r="Q118" i="4"/>
  <c r="Q126" i="4"/>
  <c r="Q134" i="4"/>
  <c r="Q142" i="4"/>
  <c r="Q150" i="4"/>
  <c r="Q158" i="4"/>
  <c r="Q166" i="4"/>
  <c r="Q174" i="4"/>
  <c r="Q182" i="4"/>
  <c r="Q190" i="4"/>
  <c r="Q198" i="4"/>
  <c r="Q206" i="4"/>
  <c r="Q214" i="4"/>
  <c r="Q222" i="4"/>
  <c r="Q230" i="4"/>
  <c r="Q238" i="4"/>
  <c r="Q246" i="4"/>
  <c r="Q254" i="4"/>
  <c r="Q119" i="4"/>
  <c r="Q127" i="4"/>
  <c r="Q135" i="4"/>
  <c r="Q143" i="4"/>
  <c r="Q151" i="4"/>
  <c r="Q159" i="4"/>
  <c r="Q167" i="4"/>
  <c r="Q175" i="4"/>
  <c r="Q183" i="4"/>
  <c r="Q191" i="4"/>
  <c r="Q199" i="4"/>
  <c r="Q207" i="4"/>
  <c r="Q215" i="4"/>
  <c r="Q223" i="4"/>
  <c r="Q231" i="4"/>
  <c r="Q239" i="4"/>
  <c r="Q247" i="4"/>
  <c r="Q255" i="4"/>
  <c r="Q2" i="1"/>
  <c r="A210" i="5"/>
  <c r="E209" i="5"/>
  <c r="B209" i="5"/>
  <c r="B9" i="5"/>
  <c r="C9" i="5" s="1"/>
  <c r="A10" i="5"/>
  <c r="F206" i="4"/>
  <c r="D206" i="4"/>
  <c r="D207" i="4"/>
  <c r="F207" i="4"/>
  <c r="B206" i="4"/>
  <c r="B207" i="4"/>
  <c r="Q96" i="4"/>
  <c r="Q60" i="4"/>
  <c r="Q107" i="4"/>
  <c r="Q95" i="4"/>
  <c r="Q81" i="4"/>
  <c r="Q33" i="4"/>
  <c r="Q6" i="4"/>
  <c r="Q3" i="4" s="1"/>
  <c r="Q68" i="4"/>
  <c r="Q41" i="4"/>
  <c r="Q89" i="4"/>
  <c r="Q75" i="4"/>
  <c r="Q25" i="4"/>
  <c r="Q52" i="4"/>
  <c r="Q61" i="4"/>
  <c r="Q76" i="4"/>
  <c r="Q11" i="4"/>
  <c r="Q14" i="4"/>
  <c r="Q86" i="4"/>
  <c r="Q84" i="4"/>
  <c r="Q49" i="4"/>
  <c r="Q30" i="4"/>
  <c r="Q50" i="4"/>
  <c r="Q69" i="4"/>
  <c r="Q32" i="4"/>
  <c r="Q112" i="4"/>
  <c r="Q110" i="4"/>
  <c r="Q106" i="4"/>
  <c r="Q109" i="4"/>
  <c r="Q93" i="4"/>
  <c r="Q102" i="4"/>
  <c r="Q94" i="4"/>
  <c r="Q78" i="4"/>
  <c r="Q73" i="4"/>
  <c r="Q87" i="4"/>
  <c r="Q79" i="4"/>
  <c r="Q77" i="4"/>
  <c r="Q47" i="4"/>
  <c r="Q39" i="4"/>
  <c r="Q31" i="4"/>
  <c r="Q23" i="4"/>
  <c r="Q22" i="4"/>
  <c r="Q44" i="4"/>
  <c r="Q42" i="4"/>
  <c r="Q21" i="4"/>
  <c r="Q17" i="4"/>
  <c r="Q12" i="4"/>
  <c r="Q55" i="4"/>
  <c r="Q63" i="4"/>
  <c r="Q54" i="4"/>
  <c r="Q62" i="4"/>
  <c r="Q70" i="4"/>
  <c r="Q24" i="4"/>
  <c r="Q108" i="4"/>
  <c r="Q105" i="4"/>
  <c r="Q101" i="4"/>
  <c r="Q99" i="4"/>
  <c r="Q100" i="4"/>
  <c r="Q92" i="4"/>
  <c r="Q85" i="4"/>
  <c r="Q90" i="4"/>
  <c r="Q82" i="4"/>
  <c r="Q71" i="4"/>
  <c r="Q88" i="4"/>
  <c r="Q80" i="4"/>
  <c r="Q53" i="4"/>
  <c r="Q45" i="4"/>
  <c r="Q37" i="4"/>
  <c r="Q29" i="4"/>
  <c r="Q46" i="4"/>
  <c r="Q36" i="4"/>
  <c r="Q34" i="4"/>
  <c r="Q10" i="4"/>
  <c r="Q57" i="4"/>
  <c r="Q65" i="4"/>
  <c r="Q56" i="4"/>
  <c r="Q64" i="4"/>
  <c r="Q72" i="4"/>
  <c r="Q48" i="4"/>
  <c r="Q20" i="4"/>
  <c r="Q13" i="4"/>
  <c r="Q9" i="4"/>
  <c r="Q7" i="4"/>
  <c r="Q15" i="4"/>
  <c r="Q104" i="4"/>
  <c r="Q111" i="4"/>
  <c r="Q113" i="4"/>
  <c r="Q97" i="4"/>
  <c r="Q103" i="4"/>
  <c r="Q98" i="4"/>
  <c r="Q91" i="4"/>
  <c r="Q83" i="4"/>
  <c r="Q51" i="4"/>
  <c r="Q43" i="4"/>
  <c r="Q35" i="4"/>
  <c r="Q27" i="4"/>
  <c r="Q38" i="4"/>
  <c r="Q28" i="4"/>
  <c r="Q26" i="4"/>
  <c r="Q19" i="4"/>
  <c r="Q16" i="4"/>
  <c r="Q8" i="4"/>
  <c r="Q59" i="4"/>
  <c r="Q67" i="4"/>
  <c r="Q58" i="4"/>
  <c r="Q66" i="4"/>
  <c r="Q74" i="4"/>
  <c r="Q40" i="4"/>
  <c r="B208" i="4"/>
  <c r="D208" i="4"/>
  <c r="F208" i="4"/>
  <c r="B9" i="4"/>
  <c r="F9" i="4"/>
  <c r="D9" i="4"/>
  <c r="C8" i="4"/>
  <c r="H7" i="4" s="1"/>
  <c r="H6" i="4"/>
  <c r="G8" i="4"/>
  <c r="I8" i="4" s="1"/>
  <c r="C8" i="3"/>
  <c r="R2" i="3"/>
  <c r="A10" i="3"/>
  <c r="B9" i="3"/>
  <c r="C9" i="3" s="1"/>
  <c r="R11" i="3" l="1"/>
  <c r="R75" i="3"/>
  <c r="R34" i="3"/>
  <c r="R59" i="3"/>
  <c r="R64" i="3"/>
  <c r="R30" i="3"/>
  <c r="R111" i="3"/>
  <c r="R7" i="3"/>
  <c r="R47" i="3"/>
  <c r="R106" i="3"/>
  <c r="R99" i="3"/>
  <c r="R90" i="3"/>
  <c r="R96" i="3"/>
  <c r="R41" i="3"/>
  <c r="R57" i="3"/>
  <c r="R15" i="3"/>
  <c r="R79" i="3"/>
  <c r="R85" i="3"/>
  <c r="R60" i="3"/>
  <c r="R91" i="3"/>
  <c r="R32" i="3"/>
  <c r="R49" i="3"/>
  <c r="R27" i="3"/>
  <c r="R83" i="3"/>
  <c r="R44" i="3"/>
  <c r="R112" i="3"/>
  <c r="R74" i="3"/>
  <c r="R19" i="3"/>
  <c r="R93" i="3"/>
  <c r="R38" i="3"/>
  <c r="R65" i="3"/>
  <c r="R50" i="3"/>
  <c r="R101" i="3"/>
  <c r="R28" i="3"/>
  <c r="R43" i="3"/>
  <c r="R56" i="3"/>
  <c r="R55" i="3"/>
  <c r="R45" i="3"/>
  <c r="R42" i="3"/>
  <c r="R76" i="3"/>
  <c r="R72" i="3"/>
  <c r="R54" i="3"/>
  <c r="R73" i="3"/>
  <c r="R46" i="3"/>
  <c r="R82" i="3"/>
  <c r="R63" i="3"/>
  <c r="R103" i="3"/>
  <c r="R66" i="3"/>
  <c r="R9" i="3"/>
  <c r="R17" i="3"/>
  <c r="R21" i="3"/>
  <c r="R88" i="3"/>
  <c r="R33" i="3"/>
  <c r="R40" i="3"/>
  <c r="R102" i="3"/>
  <c r="R80" i="3"/>
  <c r="R53" i="3"/>
  <c r="R51" i="3"/>
  <c r="R78" i="3"/>
  <c r="R113" i="3"/>
  <c r="R58" i="3"/>
  <c r="R77" i="3"/>
  <c r="R86" i="3"/>
  <c r="R89" i="3"/>
  <c r="R108" i="3"/>
  <c r="R81" i="3"/>
  <c r="R31" i="3"/>
  <c r="R70" i="3"/>
  <c r="R69" i="3"/>
  <c r="R107" i="3"/>
  <c r="R52" i="3"/>
  <c r="R71" i="3"/>
  <c r="R6" i="3"/>
  <c r="R10" i="3"/>
  <c r="R14" i="3"/>
  <c r="R18" i="3"/>
  <c r="R22" i="3"/>
  <c r="R26" i="3"/>
  <c r="R84" i="3"/>
  <c r="R61" i="3"/>
  <c r="R87" i="3"/>
  <c r="R8" i="3"/>
  <c r="R12" i="3"/>
  <c r="R16" i="3"/>
  <c r="R20" i="3"/>
  <c r="R24" i="3"/>
  <c r="R92" i="3"/>
  <c r="R114" i="3"/>
  <c r="R36" i="3"/>
  <c r="R110" i="3"/>
  <c r="R67" i="3"/>
  <c r="R105" i="3"/>
  <c r="R68" i="3"/>
  <c r="R94" i="3"/>
  <c r="R100" i="3"/>
  <c r="R35" i="3"/>
  <c r="R95" i="3"/>
  <c r="R98" i="3"/>
  <c r="R37" i="3"/>
  <c r="R109" i="3"/>
  <c r="R39" i="3"/>
  <c r="R104" i="3"/>
  <c r="R29" i="3"/>
  <c r="R62" i="3"/>
  <c r="R48" i="3"/>
  <c r="R97" i="3"/>
  <c r="R13" i="3"/>
  <c r="R25" i="3"/>
  <c r="A211" i="5"/>
  <c r="E210" i="5"/>
  <c r="B210" i="5"/>
  <c r="B10" i="5"/>
  <c r="C10" i="5" s="1"/>
  <c r="A11" i="5"/>
  <c r="B209" i="4"/>
  <c r="D209" i="4"/>
  <c r="F209" i="4"/>
  <c r="G9" i="4"/>
  <c r="I9" i="4" s="1"/>
  <c r="B10" i="4"/>
  <c r="D10" i="4"/>
  <c r="F10" i="4"/>
  <c r="C9" i="4"/>
  <c r="A11" i="3"/>
  <c r="E11" i="3" s="1"/>
  <c r="H11" i="3" s="1"/>
  <c r="B10" i="3"/>
  <c r="C10" i="3" s="1"/>
  <c r="R3" i="3" l="1"/>
  <c r="A212" i="5"/>
  <c r="E211" i="5"/>
  <c r="B211" i="5"/>
  <c r="A12" i="5"/>
  <c r="B11" i="5"/>
  <c r="C11" i="5" s="1"/>
  <c r="E11" i="5"/>
  <c r="H11" i="5" s="1"/>
  <c r="B210" i="4"/>
  <c r="D210" i="4"/>
  <c r="F210" i="4"/>
  <c r="C10" i="4"/>
  <c r="H9" i="4" s="1"/>
  <c r="B11" i="4"/>
  <c r="F11" i="4"/>
  <c r="D11" i="4"/>
  <c r="H8" i="4"/>
  <c r="G10" i="4"/>
  <c r="I10" i="4" s="1"/>
  <c r="A12" i="3"/>
  <c r="E12" i="3" s="1"/>
  <c r="H12" i="3" s="1"/>
  <c r="B11" i="3"/>
  <c r="C11" i="3" s="1"/>
  <c r="A213" i="5" l="1"/>
  <c r="E212" i="5"/>
  <c r="B212" i="5"/>
  <c r="E12" i="5"/>
  <c r="H12" i="5" s="1"/>
  <c r="B12" i="5"/>
  <c r="C12" i="5" s="1"/>
  <c r="A13" i="5"/>
  <c r="D11" i="5"/>
  <c r="B211" i="4"/>
  <c r="D211" i="4"/>
  <c r="F211" i="4"/>
  <c r="G11" i="4"/>
  <c r="I11" i="4" s="1"/>
  <c r="B12" i="4"/>
  <c r="D12" i="4"/>
  <c r="F12" i="4"/>
  <c r="C11" i="4"/>
  <c r="H10" i="4" s="1"/>
  <c r="D11" i="3"/>
  <c r="J10" i="3"/>
  <c r="A13" i="3"/>
  <c r="E13" i="3" s="1"/>
  <c r="H13" i="3" s="1"/>
  <c r="B12" i="3"/>
  <c r="C12" i="3" s="1"/>
  <c r="D12" i="3" s="1"/>
  <c r="A214" i="5" l="1"/>
  <c r="E213" i="5"/>
  <c r="B213" i="5"/>
  <c r="D12" i="5"/>
  <c r="I11" i="5" s="1"/>
  <c r="I10" i="5"/>
  <c r="A14" i="5"/>
  <c r="B13" i="5"/>
  <c r="C13" i="5" s="1"/>
  <c r="E13" i="5"/>
  <c r="H13" i="5" s="1"/>
  <c r="B212" i="4"/>
  <c r="D212" i="4"/>
  <c r="F212" i="4"/>
  <c r="B13" i="4"/>
  <c r="F13" i="4"/>
  <c r="D13" i="4"/>
  <c r="C12" i="4"/>
  <c r="G12" i="4"/>
  <c r="I12" i="4" s="1"/>
  <c r="I10" i="3"/>
  <c r="I11" i="3"/>
  <c r="C13" i="3"/>
  <c r="D13" i="3" s="1"/>
  <c r="A14" i="3"/>
  <c r="E14" i="3" s="1"/>
  <c r="H14" i="3" s="1"/>
  <c r="B13" i="3"/>
  <c r="J11" i="3"/>
  <c r="A215" i="5" l="1"/>
  <c r="E214" i="5"/>
  <c r="B214" i="5"/>
  <c r="D13" i="5"/>
  <c r="I12" i="5" s="1"/>
  <c r="E14" i="5"/>
  <c r="H14" i="5" s="1"/>
  <c r="B14" i="5"/>
  <c r="C14" i="5" s="1"/>
  <c r="A15" i="5"/>
  <c r="B213" i="4"/>
  <c r="D213" i="4"/>
  <c r="F213" i="4"/>
  <c r="B14" i="4"/>
  <c r="D14" i="4"/>
  <c r="F14" i="4"/>
  <c r="G13" i="4"/>
  <c r="I13" i="4" s="1"/>
  <c r="C13" i="4"/>
  <c r="H12" i="4" s="1"/>
  <c r="H11" i="4"/>
  <c r="I12" i="3"/>
  <c r="A15" i="3"/>
  <c r="E15" i="3" s="1"/>
  <c r="H15" i="3" s="1"/>
  <c r="B14" i="3"/>
  <c r="C14" i="3" s="1"/>
  <c r="D14" i="3" s="1"/>
  <c r="J12" i="3"/>
  <c r="A216" i="5" l="1"/>
  <c r="E215" i="5"/>
  <c r="B215" i="5"/>
  <c r="A16" i="5"/>
  <c r="B15" i="5"/>
  <c r="C15" i="5" s="1"/>
  <c r="E15" i="5"/>
  <c r="H15" i="5" s="1"/>
  <c r="D14" i="5"/>
  <c r="B214" i="4"/>
  <c r="D214" i="4"/>
  <c r="F214" i="4"/>
  <c r="C14" i="4"/>
  <c r="B15" i="4"/>
  <c r="F15" i="4"/>
  <c r="D15" i="4"/>
  <c r="G14" i="4"/>
  <c r="I14" i="4" s="1"/>
  <c r="I13" i="3"/>
  <c r="J13" i="3"/>
  <c r="A16" i="3"/>
  <c r="E16" i="3" s="1"/>
  <c r="H16" i="3" s="1"/>
  <c r="B15" i="3"/>
  <c r="C15" i="3" s="1"/>
  <c r="A217" i="5" l="1"/>
  <c r="E216" i="5"/>
  <c r="B216" i="5"/>
  <c r="D15" i="5"/>
  <c r="E16" i="5"/>
  <c r="H16" i="5" s="1"/>
  <c r="B16" i="5"/>
  <c r="C16" i="5" s="1"/>
  <c r="A17" i="5"/>
  <c r="I14" i="5"/>
  <c r="I13" i="5"/>
  <c r="B215" i="4"/>
  <c r="D215" i="4"/>
  <c r="F215" i="4"/>
  <c r="G15" i="4"/>
  <c r="I15" i="4" s="1"/>
  <c r="B16" i="4"/>
  <c r="D16" i="4"/>
  <c r="F16" i="4"/>
  <c r="C15" i="4"/>
  <c r="H14" i="4" s="1"/>
  <c r="H13" i="4"/>
  <c r="D15" i="3"/>
  <c r="A17" i="3"/>
  <c r="E17" i="3" s="1"/>
  <c r="H17" i="3" s="1"/>
  <c r="B16" i="3"/>
  <c r="C16" i="3" s="1"/>
  <c r="D16" i="3" s="1"/>
  <c r="J14" i="3"/>
  <c r="A218" i="5" l="1"/>
  <c r="E217" i="5"/>
  <c r="B217" i="5"/>
  <c r="A18" i="5"/>
  <c r="B17" i="5"/>
  <c r="C17" i="5" s="1"/>
  <c r="E17" i="5"/>
  <c r="H17" i="5" s="1"/>
  <c r="D16" i="5"/>
  <c r="I15" i="5" s="1"/>
  <c r="B216" i="4"/>
  <c r="D216" i="4"/>
  <c r="F216" i="4"/>
  <c r="B17" i="4"/>
  <c r="F17" i="4"/>
  <c r="D17" i="4"/>
  <c r="C16" i="4"/>
  <c r="G16" i="4"/>
  <c r="I16" i="4" s="1"/>
  <c r="I15" i="3"/>
  <c r="I14" i="3"/>
  <c r="A18" i="3"/>
  <c r="E18" i="3" s="1"/>
  <c r="H18" i="3" s="1"/>
  <c r="B17" i="3"/>
  <c r="C17" i="3" s="1"/>
  <c r="D17" i="3" s="1"/>
  <c r="J15" i="3"/>
  <c r="A219" i="5" l="1"/>
  <c r="E218" i="5"/>
  <c r="B218" i="5"/>
  <c r="D17" i="5"/>
  <c r="I16" i="5" s="1"/>
  <c r="E18" i="5"/>
  <c r="H18" i="5" s="1"/>
  <c r="B18" i="5"/>
  <c r="C18" i="5" s="1"/>
  <c r="A19" i="5"/>
  <c r="B217" i="4"/>
  <c r="D217" i="4"/>
  <c r="F217" i="4"/>
  <c r="B18" i="4"/>
  <c r="D18" i="4"/>
  <c r="F18" i="4"/>
  <c r="G17" i="4"/>
  <c r="I17" i="4" s="1"/>
  <c r="C17" i="4"/>
  <c r="H16" i="4" s="1"/>
  <c r="H15" i="4"/>
  <c r="I16" i="3"/>
  <c r="J16" i="3"/>
  <c r="A19" i="3"/>
  <c r="E19" i="3" s="1"/>
  <c r="H19" i="3" s="1"/>
  <c r="B18" i="3"/>
  <c r="C18" i="3" s="1"/>
  <c r="D18" i="3" s="1"/>
  <c r="A220" i="5" l="1"/>
  <c r="E219" i="5"/>
  <c r="B219" i="5"/>
  <c r="D18" i="5"/>
  <c r="I17" i="5" s="1"/>
  <c r="A20" i="5"/>
  <c r="B19" i="5"/>
  <c r="C19" i="5" s="1"/>
  <c r="E19" i="5"/>
  <c r="H19" i="5" s="1"/>
  <c r="B218" i="4"/>
  <c r="D218" i="4"/>
  <c r="F218" i="4"/>
  <c r="C18" i="4"/>
  <c r="B19" i="4"/>
  <c r="F19" i="4"/>
  <c r="D19" i="4"/>
  <c r="G18" i="4"/>
  <c r="I18" i="4" s="1"/>
  <c r="I17" i="3"/>
  <c r="J17" i="3"/>
  <c r="A20" i="3"/>
  <c r="E20" i="3" s="1"/>
  <c r="H20" i="3" s="1"/>
  <c r="B19" i="3"/>
  <c r="C19" i="3" s="1"/>
  <c r="D19" i="3" s="1"/>
  <c r="A221" i="5" l="1"/>
  <c r="E220" i="5"/>
  <c r="B220" i="5"/>
  <c r="D19" i="5"/>
  <c r="I18" i="5" s="1"/>
  <c r="E20" i="5"/>
  <c r="H20" i="5" s="1"/>
  <c r="A21" i="5"/>
  <c r="B20" i="5"/>
  <c r="C20" i="5" s="1"/>
  <c r="B219" i="4"/>
  <c r="D219" i="4"/>
  <c r="F219" i="4"/>
  <c r="G19" i="4"/>
  <c r="I19" i="4" s="1"/>
  <c r="B20" i="4"/>
  <c r="D20" i="4"/>
  <c r="F20" i="4"/>
  <c r="C19" i="4"/>
  <c r="H18" i="4" s="1"/>
  <c r="H17" i="4"/>
  <c r="I18" i="3"/>
  <c r="J18" i="3"/>
  <c r="A21" i="3"/>
  <c r="E21" i="3" s="1"/>
  <c r="H21" i="3" s="1"/>
  <c r="B20" i="3"/>
  <c r="C20" i="3" s="1"/>
  <c r="D20" i="3" s="1"/>
  <c r="A222" i="5" l="1"/>
  <c r="E221" i="5"/>
  <c r="B221" i="5"/>
  <c r="D20" i="5"/>
  <c r="I19" i="5" s="1"/>
  <c r="A22" i="5"/>
  <c r="B21" i="5"/>
  <c r="C21" i="5" s="1"/>
  <c r="E21" i="5"/>
  <c r="H21" i="5" s="1"/>
  <c r="B220" i="4"/>
  <c r="D220" i="4"/>
  <c r="F220" i="4"/>
  <c r="B21" i="4"/>
  <c r="F21" i="4"/>
  <c r="D21" i="4"/>
  <c r="C20" i="4"/>
  <c r="G20" i="4"/>
  <c r="I20" i="4" s="1"/>
  <c r="I19" i="3"/>
  <c r="J19" i="3"/>
  <c r="A22" i="3"/>
  <c r="E22" i="3" s="1"/>
  <c r="H22" i="3" s="1"/>
  <c r="B21" i="3"/>
  <c r="C21" i="3" s="1"/>
  <c r="D21" i="3" s="1"/>
  <c r="A223" i="5" l="1"/>
  <c r="E222" i="5"/>
  <c r="B222" i="5"/>
  <c r="D21" i="5"/>
  <c r="I20" i="5" s="1"/>
  <c r="E22" i="5"/>
  <c r="H22" i="5" s="1"/>
  <c r="A23" i="5"/>
  <c r="B22" i="5"/>
  <c r="C22" i="5" s="1"/>
  <c r="B221" i="4"/>
  <c r="D221" i="4"/>
  <c r="F221" i="4"/>
  <c r="B22" i="4"/>
  <c r="D22" i="4"/>
  <c r="F22" i="4"/>
  <c r="G21" i="4"/>
  <c r="I21" i="4" s="1"/>
  <c r="C21" i="4"/>
  <c r="H20" i="4" s="1"/>
  <c r="H19" i="4"/>
  <c r="I20" i="3"/>
  <c r="J20" i="3"/>
  <c r="A23" i="3"/>
  <c r="E23" i="3" s="1"/>
  <c r="H23" i="3" s="1"/>
  <c r="B22" i="3"/>
  <c r="C22" i="3" s="1"/>
  <c r="D22" i="3" s="1"/>
  <c r="A224" i="5" l="1"/>
  <c r="E223" i="5"/>
  <c r="B223" i="5"/>
  <c r="D22" i="5"/>
  <c r="I21" i="5" s="1"/>
  <c r="A24" i="5"/>
  <c r="B23" i="5"/>
  <c r="C23" i="5" s="1"/>
  <c r="E23" i="5"/>
  <c r="H23" i="5" s="1"/>
  <c r="B222" i="4"/>
  <c r="D222" i="4"/>
  <c r="F222" i="4"/>
  <c r="C22" i="4"/>
  <c r="B23" i="4"/>
  <c r="F23" i="4"/>
  <c r="D23" i="4"/>
  <c r="G22" i="4"/>
  <c r="I22" i="4" s="1"/>
  <c r="I21" i="3"/>
  <c r="J21" i="3"/>
  <c r="A24" i="3"/>
  <c r="E24" i="3" s="1"/>
  <c r="H24" i="3" s="1"/>
  <c r="B23" i="3"/>
  <c r="C23" i="3" s="1"/>
  <c r="D23" i="3" s="1"/>
  <c r="A225" i="5" l="1"/>
  <c r="E224" i="5"/>
  <c r="B224" i="5"/>
  <c r="D23" i="5"/>
  <c r="I22" i="5" s="1"/>
  <c r="E24" i="5"/>
  <c r="H24" i="5" s="1"/>
  <c r="B24" i="5"/>
  <c r="C24" i="5" s="1"/>
  <c r="A25" i="5"/>
  <c r="B223" i="4"/>
  <c r="D223" i="4"/>
  <c r="F223" i="4"/>
  <c r="G23" i="4"/>
  <c r="I23" i="4" s="1"/>
  <c r="C23" i="4"/>
  <c r="B24" i="4"/>
  <c r="D24" i="4"/>
  <c r="F24" i="4"/>
  <c r="H21" i="4"/>
  <c r="I22" i="3"/>
  <c r="J22" i="3"/>
  <c r="A25" i="3"/>
  <c r="E25" i="3" s="1"/>
  <c r="H25" i="3" s="1"/>
  <c r="B24" i="3"/>
  <c r="C24" i="3" s="1"/>
  <c r="D24" i="3" s="1"/>
  <c r="A226" i="5" l="1"/>
  <c r="E225" i="5"/>
  <c r="B225" i="5"/>
  <c r="D24" i="5"/>
  <c r="A26" i="5"/>
  <c r="B25" i="5"/>
  <c r="C25" i="5" s="1"/>
  <c r="E25" i="5"/>
  <c r="H25" i="5" s="1"/>
  <c r="I23" i="5"/>
  <c r="B224" i="4"/>
  <c r="D224" i="4"/>
  <c r="F224" i="4"/>
  <c r="C24" i="4"/>
  <c r="H22" i="4"/>
  <c r="B25" i="4"/>
  <c r="F25" i="4"/>
  <c r="D25" i="4"/>
  <c r="G24" i="4"/>
  <c r="I24" i="4" s="1"/>
  <c r="I23" i="3"/>
  <c r="J23" i="3"/>
  <c r="A26" i="3"/>
  <c r="E26" i="3" s="1"/>
  <c r="H26" i="3" s="1"/>
  <c r="B25" i="3"/>
  <c r="C25" i="3" s="1"/>
  <c r="D25" i="3" s="1"/>
  <c r="A227" i="5" l="1"/>
  <c r="E226" i="5"/>
  <c r="B226" i="5"/>
  <c r="D25" i="5"/>
  <c r="E26" i="5"/>
  <c r="H26" i="5" s="1"/>
  <c r="B26" i="5"/>
  <c r="C26" i="5" s="1"/>
  <c r="A27" i="5"/>
  <c r="B225" i="4"/>
  <c r="D225" i="4"/>
  <c r="F225" i="4"/>
  <c r="G25" i="4"/>
  <c r="I25" i="4" s="1"/>
  <c r="B26" i="4"/>
  <c r="D26" i="4"/>
  <c r="F26" i="4"/>
  <c r="C25" i="4"/>
  <c r="H23" i="4"/>
  <c r="I24" i="3"/>
  <c r="J24" i="3"/>
  <c r="A27" i="3"/>
  <c r="E27" i="3" s="1"/>
  <c r="H27" i="3" s="1"/>
  <c r="B26" i="3"/>
  <c r="C26" i="3" s="1"/>
  <c r="D26" i="3" s="1"/>
  <c r="A228" i="5" l="1"/>
  <c r="E227" i="5"/>
  <c r="B227" i="5"/>
  <c r="A28" i="5"/>
  <c r="B27" i="5"/>
  <c r="C27" i="5" s="1"/>
  <c r="E27" i="5"/>
  <c r="H27" i="5" s="1"/>
  <c r="I24" i="5"/>
  <c r="D26" i="5"/>
  <c r="B226" i="4"/>
  <c r="D226" i="4"/>
  <c r="F226" i="4"/>
  <c r="C26" i="4"/>
  <c r="B27" i="4"/>
  <c r="F27" i="4"/>
  <c r="D27" i="4"/>
  <c r="H24" i="4"/>
  <c r="G26" i="4"/>
  <c r="I26" i="4" s="1"/>
  <c r="I25" i="3"/>
  <c r="J25" i="3"/>
  <c r="A28" i="3"/>
  <c r="E28" i="3" s="1"/>
  <c r="H28" i="3" s="1"/>
  <c r="B27" i="3"/>
  <c r="C27" i="3" s="1"/>
  <c r="D27" i="3" s="1"/>
  <c r="A229" i="5" l="1"/>
  <c r="E228" i="5"/>
  <c r="B228" i="5"/>
  <c r="I25" i="5"/>
  <c r="D27" i="5"/>
  <c r="I26" i="5" s="1"/>
  <c r="E28" i="5"/>
  <c r="H28" i="5" s="1"/>
  <c r="B28" i="5"/>
  <c r="C28" i="5" s="1"/>
  <c r="A29" i="5"/>
  <c r="B227" i="4"/>
  <c r="D227" i="4"/>
  <c r="F227" i="4"/>
  <c r="G27" i="4"/>
  <c r="I27" i="4" s="1"/>
  <c r="C27" i="4"/>
  <c r="B28" i="4"/>
  <c r="D28" i="4"/>
  <c r="F28" i="4"/>
  <c r="H25" i="4"/>
  <c r="I26" i="3"/>
  <c r="J26" i="3"/>
  <c r="B28" i="3"/>
  <c r="C28" i="3" s="1"/>
  <c r="D28" i="3" s="1"/>
  <c r="A29" i="3"/>
  <c r="E29" i="3" s="1"/>
  <c r="H29" i="3" s="1"/>
  <c r="A230" i="5" l="1"/>
  <c r="E229" i="5"/>
  <c r="B229" i="5"/>
  <c r="D28" i="5"/>
  <c r="A30" i="5"/>
  <c r="B29" i="5"/>
  <c r="C29" i="5" s="1"/>
  <c r="E29" i="5"/>
  <c r="H29" i="5" s="1"/>
  <c r="B228" i="4"/>
  <c r="D228" i="4"/>
  <c r="F228" i="4"/>
  <c r="C28" i="4"/>
  <c r="H26" i="4"/>
  <c r="B29" i="4"/>
  <c r="F29" i="4"/>
  <c r="D29" i="4"/>
  <c r="G28" i="4"/>
  <c r="I28" i="4" s="1"/>
  <c r="I27" i="3"/>
  <c r="J27" i="3"/>
  <c r="B29" i="3"/>
  <c r="C29" i="3" s="1"/>
  <c r="D29" i="3" s="1"/>
  <c r="A30" i="3"/>
  <c r="E30" i="3" s="1"/>
  <c r="H30" i="3" s="1"/>
  <c r="A231" i="5" l="1"/>
  <c r="E230" i="5"/>
  <c r="B230" i="5"/>
  <c r="D29" i="5"/>
  <c r="E30" i="5"/>
  <c r="H30" i="5" s="1"/>
  <c r="B30" i="5"/>
  <c r="C30" i="5" s="1"/>
  <c r="A31" i="5"/>
  <c r="I28" i="5"/>
  <c r="I27" i="5"/>
  <c r="B229" i="4"/>
  <c r="D229" i="4"/>
  <c r="F229" i="4"/>
  <c r="G29" i="4"/>
  <c r="I29" i="4" s="1"/>
  <c r="B30" i="4"/>
  <c r="D30" i="4"/>
  <c r="F30" i="4"/>
  <c r="C29" i="4"/>
  <c r="H27" i="4"/>
  <c r="I28" i="3"/>
  <c r="B30" i="3"/>
  <c r="C30" i="3" s="1"/>
  <c r="D30" i="3" s="1"/>
  <c r="A31" i="3"/>
  <c r="E31" i="3" s="1"/>
  <c r="H31" i="3" s="1"/>
  <c r="J28" i="3"/>
  <c r="A232" i="5" l="1"/>
  <c r="E231" i="5"/>
  <c r="B231" i="5"/>
  <c r="D30" i="5"/>
  <c r="I29" i="5" s="1"/>
  <c r="A32" i="5"/>
  <c r="B31" i="5"/>
  <c r="C31" i="5" s="1"/>
  <c r="E31" i="5"/>
  <c r="H31" i="5" s="1"/>
  <c r="B230" i="4"/>
  <c r="D230" i="4"/>
  <c r="F230" i="4"/>
  <c r="C30" i="4"/>
  <c r="B31" i="4"/>
  <c r="F31" i="4"/>
  <c r="D31" i="4"/>
  <c r="H28" i="4"/>
  <c r="G30" i="4"/>
  <c r="I30" i="4" s="1"/>
  <c r="I29" i="3"/>
  <c r="J29" i="3"/>
  <c r="B31" i="3"/>
  <c r="C31" i="3" s="1"/>
  <c r="D31" i="3" s="1"/>
  <c r="A32" i="3"/>
  <c r="E32" i="3" s="1"/>
  <c r="H32" i="3" s="1"/>
  <c r="A233" i="5" l="1"/>
  <c r="E232" i="5"/>
  <c r="B232" i="5"/>
  <c r="D31" i="5"/>
  <c r="I30" i="5" s="1"/>
  <c r="E32" i="5"/>
  <c r="H32" i="5" s="1"/>
  <c r="B32" i="5"/>
  <c r="C32" i="5" s="1"/>
  <c r="A33" i="5"/>
  <c r="B231" i="4"/>
  <c r="D231" i="4"/>
  <c r="F231" i="4"/>
  <c r="G31" i="4"/>
  <c r="I31" i="4" s="1"/>
  <c r="C31" i="4"/>
  <c r="B32" i="4"/>
  <c r="D32" i="4"/>
  <c r="F32" i="4"/>
  <c r="H29" i="4"/>
  <c r="I30" i="3"/>
  <c r="J30" i="3"/>
  <c r="B32" i="3"/>
  <c r="C32" i="3" s="1"/>
  <c r="D32" i="3" s="1"/>
  <c r="A33" i="3"/>
  <c r="E33" i="3" s="1"/>
  <c r="H33" i="3" s="1"/>
  <c r="A234" i="5" l="1"/>
  <c r="E233" i="5"/>
  <c r="B233" i="5"/>
  <c r="A34" i="5"/>
  <c r="B33" i="5"/>
  <c r="C33" i="5" s="1"/>
  <c r="E33" i="5"/>
  <c r="H33" i="5" s="1"/>
  <c r="D32" i="5"/>
  <c r="I31" i="5" s="1"/>
  <c r="B232" i="4"/>
  <c r="D232" i="4"/>
  <c r="F232" i="4"/>
  <c r="C32" i="4"/>
  <c r="H30" i="4"/>
  <c r="B33" i="4"/>
  <c r="F33" i="4"/>
  <c r="D33" i="4"/>
  <c r="G32" i="4"/>
  <c r="I32" i="4" s="1"/>
  <c r="I31" i="3"/>
  <c r="J31" i="3"/>
  <c r="B33" i="3"/>
  <c r="C33" i="3" s="1"/>
  <c r="D33" i="3" s="1"/>
  <c r="A34" i="3"/>
  <c r="E34" i="3" s="1"/>
  <c r="H34" i="3" s="1"/>
  <c r="A235" i="5" l="1"/>
  <c r="E234" i="5"/>
  <c r="B234" i="5"/>
  <c r="D33" i="5"/>
  <c r="I32" i="5" s="1"/>
  <c r="E34" i="5"/>
  <c r="H34" i="5" s="1"/>
  <c r="B34" i="5"/>
  <c r="C34" i="5" s="1"/>
  <c r="A35" i="5"/>
  <c r="B233" i="4"/>
  <c r="D233" i="4"/>
  <c r="F233" i="4"/>
  <c r="G33" i="4"/>
  <c r="I33" i="4" s="1"/>
  <c r="B34" i="4"/>
  <c r="D34" i="4"/>
  <c r="F34" i="4"/>
  <c r="C33" i="4"/>
  <c r="H31" i="4"/>
  <c r="I32" i="3"/>
  <c r="J32" i="3"/>
  <c r="B34" i="3"/>
  <c r="C34" i="3" s="1"/>
  <c r="D34" i="3" s="1"/>
  <c r="A35" i="3"/>
  <c r="E35" i="3" s="1"/>
  <c r="H35" i="3" s="1"/>
  <c r="A236" i="5" l="1"/>
  <c r="E235" i="5"/>
  <c r="B235" i="5"/>
  <c r="D34" i="5"/>
  <c r="A36" i="5"/>
  <c r="B35" i="5"/>
  <c r="C35" i="5" s="1"/>
  <c r="E35" i="5"/>
  <c r="H35" i="5" s="1"/>
  <c r="B234" i="4"/>
  <c r="D234" i="4"/>
  <c r="F234" i="4"/>
  <c r="C34" i="4"/>
  <c r="B35" i="4"/>
  <c r="F35" i="4"/>
  <c r="D35" i="4"/>
  <c r="H32" i="4"/>
  <c r="G34" i="4"/>
  <c r="I34" i="4" s="1"/>
  <c r="I33" i="3"/>
  <c r="J33" i="3"/>
  <c r="B35" i="3"/>
  <c r="C35" i="3" s="1"/>
  <c r="D35" i="3" s="1"/>
  <c r="A36" i="3"/>
  <c r="E36" i="3" s="1"/>
  <c r="H36" i="3" s="1"/>
  <c r="A237" i="5" l="1"/>
  <c r="E236" i="5"/>
  <c r="B236" i="5"/>
  <c r="D35" i="5"/>
  <c r="I34" i="5" s="1"/>
  <c r="E36" i="5"/>
  <c r="H36" i="5" s="1"/>
  <c r="A37" i="5"/>
  <c r="B36" i="5"/>
  <c r="C36" i="5" s="1"/>
  <c r="I33" i="5"/>
  <c r="B235" i="4"/>
  <c r="D235" i="4"/>
  <c r="F235" i="4"/>
  <c r="G35" i="4"/>
  <c r="I35" i="4" s="1"/>
  <c r="C35" i="4"/>
  <c r="B36" i="4"/>
  <c r="D36" i="4"/>
  <c r="F36" i="4"/>
  <c r="H33" i="4"/>
  <c r="I34" i="3"/>
  <c r="J34" i="3"/>
  <c r="B36" i="3"/>
  <c r="C36" i="3" s="1"/>
  <c r="D36" i="3" s="1"/>
  <c r="A37" i="3"/>
  <c r="E37" i="3" s="1"/>
  <c r="H37" i="3" s="1"/>
  <c r="A238" i="5" l="1"/>
  <c r="E237" i="5"/>
  <c r="B237" i="5"/>
  <c r="D36" i="5"/>
  <c r="I35" i="5" s="1"/>
  <c r="B37" i="5"/>
  <c r="C37" i="5" s="1"/>
  <c r="A38" i="5"/>
  <c r="E37" i="5"/>
  <c r="H37" i="5" s="1"/>
  <c r="B236" i="4"/>
  <c r="D236" i="4"/>
  <c r="F236" i="4"/>
  <c r="C36" i="4"/>
  <c r="H34" i="4"/>
  <c r="B37" i="4"/>
  <c r="F37" i="4"/>
  <c r="D37" i="4"/>
  <c r="G36" i="4"/>
  <c r="I36" i="4" s="1"/>
  <c r="I35" i="3"/>
  <c r="B37" i="3"/>
  <c r="C37" i="3" s="1"/>
  <c r="D37" i="3" s="1"/>
  <c r="A38" i="3"/>
  <c r="E38" i="3" s="1"/>
  <c r="H38" i="3" s="1"/>
  <c r="J35" i="3"/>
  <c r="A239" i="5" l="1"/>
  <c r="E238" i="5"/>
  <c r="B238" i="5"/>
  <c r="D37" i="5"/>
  <c r="I36" i="5" s="1"/>
  <c r="A39" i="5"/>
  <c r="E38" i="5"/>
  <c r="H38" i="5" s="1"/>
  <c r="B38" i="5"/>
  <c r="C38" i="5" s="1"/>
  <c r="B237" i="4"/>
  <c r="D237" i="4"/>
  <c r="F237" i="4"/>
  <c r="G37" i="4"/>
  <c r="I37" i="4" s="1"/>
  <c r="B38" i="4"/>
  <c r="D38" i="4"/>
  <c r="F38" i="4"/>
  <c r="C37" i="4"/>
  <c r="H35" i="4"/>
  <c r="I36" i="3"/>
  <c r="J36" i="3"/>
  <c r="B38" i="3"/>
  <c r="C38" i="3" s="1"/>
  <c r="D38" i="3" s="1"/>
  <c r="A39" i="3"/>
  <c r="E39" i="3" s="1"/>
  <c r="H39" i="3" s="1"/>
  <c r="A240" i="5" l="1"/>
  <c r="E239" i="5"/>
  <c r="B239" i="5"/>
  <c r="D38" i="5"/>
  <c r="A40" i="5"/>
  <c r="B39" i="5"/>
  <c r="C39" i="5" s="1"/>
  <c r="E39" i="5"/>
  <c r="H39" i="5" s="1"/>
  <c r="B238" i="4"/>
  <c r="D238" i="4"/>
  <c r="F238" i="4"/>
  <c r="C38" i="4"/>
  <c r="B39" i="4"/>
  <c r="F39" i="4"/>
  <c r="D39" i="4"/>
  <c r="H36" i="4"/>
  <c r="G38" i="4"/>
  <c r="I38" i="4" s="1"/>
  <c r="I37" i="3"/>
  <c r="B39" i="3"/>
  <c r="C39" i="3" s="1"/>
  <c r="D39" i="3" s="1"/>
  <c r="A40" i="3"/>
  <c r="E40" i="3" s="1"/>
  <c r="H40" i="3" s="1"/>
  <c r="J37" i="3"/>
  <c r="A241" i="5" l="1"/>
  <c r="E240" i="5"/>
  <c r="B240" i="5"/>
  <c r="D39" i="5"/>
  <c r="I38" i="5" s="1"/>
  <c r="I37" i="5"/>
  <c r="E40" i="5"/>
  <c r="H40" i="5" s="1"/>
  <c r="A41" i="5"/>
  <c r="B40" i="5"/>
  <c r="C40" i="5" s="1"/>
  <c r="B239" i="4"/>
  <c r="D239" i="4"/>
  <c r="F239" i="4"/>
  <c r="G39" i="4"/>
  <c r="I39" i="4" s="1"/>
  <c r="C39" i="4"/>
  <c r="B40" i="4"/>
  <c r="D40" i="4"/>
  <c r="F40" i="4"/>
  <c r="H37" i="4"/>
  <c r="I38" i="3"/>
  <c r="J38" i="3"/>
  <c r="B40" i="3"/>
  <c r="C40" i="3" s="1"/>
  <c r="D40" i="3" s="1"/>
  <c r="A41" i="3"/>
  <c r="E41" i="3" s="1"/>
  <c r="H41" i="3" s="1"/>
  <c r="A242" i="5" l="1"/>
  <c r="E241" i="5"/>
  <c r="B241" i="5"/>
  <c r="D40" i="5"/>
  <c r="I39" i="5" s="1"/>
  <c r="A42" i="5"/>
  <c r="E41" i="5"/>
  <c r="H41" i="5" s="1"/>
  <c r="B41" i="5"/>
  <c r="C41" i="5" s="1"/>
  <c r="B240" i="4"/>
  <c r="D240" i="4"/>
  <c r="F240" i="4"/>
  <c r="G40" i="4"/>
  <c r="I40" i="4" s="1"/>
  <c r="C40" i="4"/>
  <c r="H39" i="4" s="1"/>
  <c r="H38" i="4"/>
  <c r="B41" i="4"/>
  <c r="F41" i="4"/>
  <c r="D41" i="4"/>
  <c r="I39" i="3"/>
  <c r="J39" i="3"/>
  <c r="B41" i="3"/>
  <c r="C41" i="3" s="1"/>
  <c r="A42" i="3"/>
  <c r="E42" i="3" s="1"/>
  <c r="H42" i="3" s="1"/>
  <c r="E242" i="5" l="1"/>
  <c r="B242" i="5"/>
  <c r="A243" i="5"/>
  <c r="D41" i="5"/>
  <c r="I40" i="5" s="1"/>
  <c r="B42" i="5"/>
  <c r="C42" i="5" s="1"/>
  <c r="A43" i="5"/>
  <c r="E42" i="5"/>
  <c r="H42" i="5" s="1"/>
  <c r="B241" i="4"/>
  <c r="D241" i="4"/>
  <c r="F241" i="4"/>
  <c r="G41" i="4"/>
  <c r="I41" i="4" s="1"/>
  <c r="B42" i="4"/>
  <c r="D42" i="4"/>
  <c r="F42" i="4"/>
  <c r="C41" i="4"/>
  <c r="H40" i="4" s="1"/>
  <c r="D41" i="3"/>
  <c r="J40" i="3"/>
  <c r="B42" i="3"/>
  <c r="C42" i="3" s="1"/>
  <c r="A43" i="3"/>
  <c r="E43" i="3" s="1"/>
  <c r="H43" i="3" s="1"/>
  <c r="B243" i="5" l="1"/>
  <c r="E243" i="5"/>
  <c r="A244" i="5"/>
  <c r="D42" i="5"/>
  <c r="I41" i="5" s="1"/>
  <c r="A44" i="5"/>
  <c r="B43" i="5"/>
  <c r="C43" i="5" s="1"/>
  <c r="E43" i="5"/>
  <c r="H43" i="5" s="1"/>
  <c r="B242" i="4"/>
  <c r="D242" i="4"/>
  <c r="F242" i="4"/>
  <c r="G42" i="4"/>
  <c r="I42" i="4" s="1"/>
  <c r="C42" i="4"/>
  <c r="H41" i="4" s="1"/>
  <c r="B43" i="4"/>
  <c r="F43" i="4"/>
  <c r="D43" i="4"/>
  <c r="I40" i="3"/>
  <c r="D42" i="3"/>
  <c r="B43" i="3"/>
  <c r="C43" i="3" s="1"/>
  <c r="D43" i="3" s="1"/>
  <c r="A44" i="3"/>
  <c r="E44" i="3" s="1"/>
  <c r="H44" i="3" s="1"/>
  <c r="J41" i="3"/>
  <c r="B244" i="5" l="1"/>
  <c r="E244" i="5"/>
  <c r="A245" i="5"/>
  <c r="D43" i="5"/>
  <c r="E44" i="5"/>
  <c r="H44" i="5" s="1"/>
  <c r="B44" i="5"/>
  <c r="C44" i="5" s="1"/>
  <c r="A45" i="5"/>
  <c r="B243" i="4"/>
  <c r="D243" i="4"/>
  <c r="F243" i="4"/>
  <c r="G43" i="4"/>
  <c r="I43" i="4" s="1"/>
  <c r="C43" i="4"/>
  <c r="H42" i="4" s="1"/>
  <c r="B44" i="4"/>
  <c r="D44" i="4"/>
  <c r="F44" i="4"/>
  <c r="I42" i="3"/>
  <c r="I41" i="3"/>
  <c r="B44" i="3"/>
  <c r="C44" i="3" s="1"/>
  <c r="D44" i="3" s="1"/>
  <c r="A45" i="3"/>
  <c r="E45" i="3" s="1"/>
  <c r="H45" i="3" s="1"/>
  <c r="J42" i="3"/>
  <c r="B245" i="5" l="1"/>
  <c r="E245" i="5"/>
  <c r="A246" i="5"/>
  <c r="D44" i="5"/>
  <c r="I42" i="5"/>
  <c r="E45" i="5"/>
  <c r="H45" i="5" s="1"/>
  <c r="B45" i="5"/>
  <c r="C45" i="5" s="1"/>
  <c r="A46" i="5"/>
  <c r="B244" i="4"/>
  <c r="D244" i="4"/>
  <c r="F244" i="4"/>
  <c r="G44" i="4"/>
  <c r="I44" i="4" s="1"/>
  <c r="C44" i="4"/>
  <c r="H43" i="4" s="1"/>
  <c r="B45" i="4"/>
  <c r="F45" i="4"/>
  <c r="D45" i="4"/>
  <c r="I43" i="3"/>
  <c r="J43" i="3"/>
  <c r="B45" i="3"/>
  <c r="C45" i="3" s="1"/>
  <c r="D45" i="3" s="1"/>
  <c r="A46" i="3"/>
  <c r="E46" i="3" s="1"/>
  <c r="H46" i="3" s="1"/>
  <c r="B246" i="5" l="1"/>
  <c r="E246" i="5"/>
  <c r="A247" i="5"/>
  <c r="D45" i="5"/>
  <c r="B46" i="5"/>
  <c r="C46" i="5" s="1"/>
  <c r="A47" i="5"/>
  <c r="E46" i="5"/>
  <c r="H46" i="5" s="1"/>
  <c r="I44" i="5"/>
  <c r="I43" i="5"/>
  <c r="B245" i="4"/>
  <c r="D245" i="4"/>
  <c r="F245" i="4"/>
  <c r="C45" i="4"/>
  <c r="H44" i="4" s="1"/>
  <c r="G45" i="4"/>
  <c r="I45" i="4" s="1"/>
  <c r="B46" i="4"/>
  <c r="D46" i="4"/>
  <c r="F46" i="4"/>
  <c r="I44" i="3"/>
  <c r="B46" i="3"/>
  <c r="C46" i="3" s="1"/>
  <c r="D46" i="3" s="1"/>
  <c r="I45" i="3" s="1"/>
  <c r="A47" i="3"/>
  <c r="E47" i="3" s="1"/>
  <c r="H47" i="3" s="1"/>
  <c r="J44" i="3"/>
  <c r="B247" i="5" l="1"/>
  <c r="E247" i="5"/>
  <c r="A248" i="5"/>
  <c r="D46" i="5"/>
  <c r="A48" i="5"/>
  <c r="B47" i="5"/>
  <c r="C47" i="5" s="1"/>
  <c r="E47" i="5"/>
  <c r="H47" i="5" s="1"/>
  <c r="I45" i="5"/>
  <c r="B246" i="4"/>
  <c r="D246" i="4"/>
  <c r="F246" i="4"/>
  <c r="G46" i="4"/>
  <c r="I46" i="4" s="1"/>
  <c r="B47" i="4"/>
  <c r="F47" i="4"/>
  <c r="D47" i="4"/>
  <c r="C46" i="4"/>
  <c r="H45" i="4" s="1"/>
  <c r="J45" i="3"/>
  <c r="B47" i="3"/>
  <c r="C47" i="3" s="1"/>
  <c r="D47" i="3" s="1"/>
  <c r="I46" i="3" s="1"/>
  <c r="A48" i="3"/>
  <c r="E48" i="3" s="1"/>
  <c r="H48" i="3" s="1"/>
  <c r="B248" i="5" l="1"/>
  <c r="E248" i="5"/>
  <c r="A249" i="5"/>
  <c r="E48" i="5"/>
  <c r="H48" i="5" s="1"/>
  <c r="A49" i="5"/>
  <c r="B48" i="5"/>
  <c r="D47" i="5"/>
  <c r="I46" i="5" s="1"/>
  <c r="C48" i="5"/>
  <c r="B247" i="4"/>
  <c r="D247" i="4"/>
  <c r="F247" i="4"/>
  <c r="B48" i="4"/>
  <c r="D48" i="4"/>
  <c r="F48" i="4"/>
  <c r="G47" i="4"/>
  <c r="I47" i="4" s="1"/>
  <c r="C47" i="4"/>
  <c r="H46" i="4" s="1"/>
  <c r="B48" i="3"/>
  <c r="C48" i="3" s="1"/>
  <c r="D48" i="3" s="1"/>
  <c r="I47" i="3" s="1"/>
  <c r="A49" i="3"/>
  <c r="E49" i="3" s="1"/>
  <c r="H49" i="3" s="1"/>
  <c r="J46" i="3"/>
  <c r="B249" i="5" l="1"/>
  <c r="E249" i="5"/>
  <c r="A250" i="5"/>
  <c r="A50" i="5"/>
  <c r="B49" i="5"/>
  <c r="C49" i="5" s="1"/>
  <c r="E49" i="5"/>
  <c r="H49" i="5" s="1"/>
  <c r="D48" i="5"/>
  <c r="I47" i="5"/>
  <c r="B248" i="4"/>
  <c r="D248" i="4"/>
  <c r="F248" i="4"/>
  <c r="C48" i="4"/>
  <c r="G48" i="4"/>
  <c r="I48" i="4" s="1"/>
  <c r="B49" i="4"/>
  <c r="F49" i="4"/>
  <c r="D49" i="4"/>
  <c r="J47" i="3"/>
  <c r="B49" i="3"/>
  <c r="C49" i="3" s="1"/>
  <c r="D49" i="3" s="1"/>
  <c r="I48" i="3" s="1"/>
  <c r="A50" i="3"/>
  <c r="E50" i="3" s="1"/>
  <c r="H50" i="3" s="1"/>
  <c r="B250" i="5" l="1"/>
  <c r="E250" i="5"/>
  <c r="A251" i="5"/>
  <c r="D49" i="5"/>
  <c r="I48" i="5" s="1"/>
  <c r="A51" i="5"/>
  <c r="E50" i="5"/>
  <c r="H50" i="5" s="1"/>
  <c r="B50" i="5"/>
  <c r="C50" i="5" s="1"/>
  <c r="B249" i="4"/>
  <c r="D249" i="4"/>
  <c r="F249" i="4"/>
  <c r="B50" i="4"/>
  <c r="D50" i="4"/>
  <c r="F50" i="4"/>
  <c r="G49" i="4"/>
  <c r="I49" i="4" s="1"/>
  <c r="C49" i="4"/>
  <c r="H47" i="4"/>
  <c r="B50" i="3"/>
  <c r="C50" i="3" s="1"/>
  <c r="D50" i="3" s="1"/>
  <c r="I49" i="3" s="1"/>
  <c r="A51" i="3"/>
  <c r="E51" i="3" s="1"/>
  <c r="H51" i="3" s="1"/>
  <c r="J48" i="3"/>
  <c r="B251" i="5" l="1"/>
  <c r="E251" i="5"/>
  <c r="A252" i="5"/>
  <c r="D50" i="5"/>
  <c r="I49" i="5" s="1"/>
  <c r="A52" i="5"/>
  <c r="B51" i="5"/>
  <c r="C51" i="5" s="1"/>
  <c r="E51" i="5"/>
  <c r="H51" i="5" s="1"/>
  <c r="B250" i="4"/>
  <c r="D250" i="4"/>
  <c r="F250" i="4"/>
  <c r="C50" i="4"/>
  <c r="H48" i="4"/>
  <c r="B51" i="4"/>
  <c r="F51" i="4"/>
  <c r="D51" i="4"/>
  <c r="G50" i="4"/>
  <c r="I50" i="4" s="1"/>
  <c r="J49" i="3"/>
  <c r="B51" i="3"/>
  <c r="C51" i="3" s="1"/>
  <c r="D51" i="3" s="1"/>
  <c r="I50" i="3" s="1"/>
  <c r="A52" i="3"/>
  <c r="E52" i="3" s="1"/>
  <c r="H52" i="3" s="1"/>
  <c r="B252" i="5" l="1"/>
  <c r="A253" i="5"/>
  <c r="E252" i="5"/>
  <c r="D51" i="5"/>
  <c r="E52" i="5"/>
  <c r="H52" i="5" s="1"/>
  <c r="A53" i="5"/>
  <c r="B52" i="5"/>
  <c r="C52" i="5" s="1"/>
  <c r="I50" i="5"/>
  <c r="B251" i="4"/>
  <c r="D251" i="4"/>
  <c r="F251" i="4"/>
  <c r="G51" i="4"/>
  <c r="I51" i="4" s="1"/>
  <c r="B52" i="4"/>
  <c r="D52" i="4"/>
  <c r="F52" i="4"/>
  <c r="C51" i="4"/>
  <c r="H50" i="4" s="1"/>
  <c r="H49" i="4"/>
  <c r="B52" i="3"/>
  <c r="C52" i="3" s="1"/>
  <c r="D52" i="3" s="1"/>
  <c r="I51" i="3" s="1"/>
  <c r="A53" i="3"/>
  <c r="E53" i="3" s="1"/>
  <c r="H53" i="3" s="1"/>
  <c r="J50" i="3"/>
  <c r="B253" i="5" l="1"/>
  <c r="E253" i="5"/>
  <c r="A254" i="5"/>
  <c r="D52" i="5"/>
  <c r="B53" i="5"/>
  <c r="C53" i="5" s="1"/>
  <c r="E53" i="5"/>
  <c r="H53" i="5" s="1"/>
  <c r="A54" i="5"/>
  <c r="B252" i="4"/>
  <c r="D252" i="4"/>
  <c r="F252" i="4"/>
  <c r="C52" i="4"/>
  <c r="B53" i="4"/>
  <c r="F53" i="4"/>
  <c r="D53" i="4"/>
  <c r="G52" i="4"/>
  <c r="I52" i="4" s="1"/>
  <c r="B53" i="3"/>
  <c r="C53" i="3" s="1"/>
  <c r="D53" i="3" s="1"/>
  <c r="I52" i="3" s="1"/>
  <c r="A54" i="3"/>
  <c r="E54" i="3" s="1"/>
  <c r="H54" i="3" s="1"/>
  <c r="J51" i="3"/>
  <c r="A255" i="5" l="1"/>
  <c r="B254" i="5"/>
  <c r="E254" i="5"/>
  <c r="D53" i="5"/>
  <c r="I52" i="5" s="1"/>
  <c r="I51" i="5"/>
  <c r="A55" i="5"/>
  <c r="E54" i="5"/>
  <c r="H54" i="5" s="1"/>
  <c r="B54" i="5"/>
  <c r="C54" i="5" s="1"/>
  <c r="B253" i="4"/>
  <c r="D253" i="4"/>
  <c r="F253" i="4"/>
  <c r="G53" i="4"/>
  <c r="I53" i="4" s="1"/>
  <c r="C53" i="4"/>
  <c r="H52" i="4" s="1"/>
  <c r="B54" i="4"/>
  <c r="D54" i="4"/>
  <c r="F54" i="4"/>
  <c r="H51" i="4"/>
  <c r="J52" i="3"/>
  <c r="B54" i="3"/>
  <c r="C54" i="3" s="1"/>
  <c r="D54" i="3" s="1"/>
  <c r="I53" i="3" s="1"/>
  <c r="A55" i="3"/>
  <c r="E55" i="3" s="1"/>
  <c r="H55" i="3" s="1"/>
  <c r="E255" i="5" l="1"/>
  <c r="A256" i="5"/>
  <c r="B255" i="5"/>
  <c r="D54" i="5"/>
  <c r="A56" i="5"/>
  <c r="B55" i="5"/>
  <c r="C55" i="5" s="1"/>
  <c r="E55" i="5"/>
  <c r="H55" i="5" s="1"/>
  <c r="B254" i="4"/>
  <c r="D254" i="4"/>
  <c r="F254" i="4"/>
  <c r="C54" i="4"/>
  <c r="H53" i="4" s="1"/>
  <c r="B55" i="4"/>
  <c r="F55" i="4"/>
  <c r="D55" i="4"/>
  <c r="G54" i="4"/>
  <c r="I54" i="4" s="1"/>
  <c r="J53" i="3"/>
  <c r="B55" i="3"/>
  <c r="C55" i="3" s="1"/>
  <c r="D55" i="3" s="1"/>
  <c r="A56" i="3"/>
  <c r="E56" i="3" s="1"/>
  <c r="H56" i="3" s="1"/>
  <c r="A257" i="5" l="1"/>
  <c r="B256" i="5"/>
  <c r="E256" i="5"/>
  <c r="D55" i="5"/>
  <c r="I54" i="5" s="1"/>
  <c r="E56" i="5"/>
  <c r="H56" i="5" s="1"/>
  <c r="A57" i="5"/>
  <c r="B56" i="5"/>
  <c r="C56" i="5" s="1"/>
  <c r="I53" i="5"/>
  <c r="B255" i="4"/>
  <c r="D255" i="4"/>
  <c r="F255" i="4"/>
  <c r="B56" i="4"/>
  <c r="D56" i="4"/>
  <c r="F56" i="4"/>
  <c r="G55" i="4"/>
  <c r="I55" i="4" s="1"/>
  <c r="C55" i="4"/>
  <c r="H54" i="4" s="1"/>
  <c r="I54" i="3"/>
  <c r="J54" i="3"/>
  <c r="B56" i="3"/>
  <c r="C56" i="3" s="1"/>
  <c r="D56" i="3" s="1"/>
  <c r="I55" i="3" s="1"/>
  <c r="A57" i="3"/>
  <c r="E57" i="3" s="1"/>
  <c r="H57" i="3" s="1"/>
  <c r="E257" i="5" l="1"/>
  <c r="A258" i="5"/>
  <c r="B257" i="5"/>
  <c r="D56" i="5"/>
  <c r="I55" i="5" s="1"/>
  <c r="E57" i="5"/>
  <c r="H57" i="5" s="1"/>
  <c r="A58" i="5"/>
  <c r="B57" i="5"/>
  <c r="C57" i="5" s="1"/>
  <c r="B256" i="4"/>
  <c r="D256" i="4"/>
  <c r="F256" i="4"/>
  <c r="C56" i="4"/>
  <c r="B57" i="4"/>
  <c r="F57" i="4"/>
  <c r="D57" i="4"/>
  <c r="G56" i="4"/>
  <c r="I56" i="4" s="1"/>
  <c r="B57" i="3"/>
  <c r="C57" i="3" s="1"/>
  <c r="D57" i="3" s="1"/>
  <c r="I56" i="3" s="1"/>
  <c r="A58" i="3"/>
  <c r="E58" i="3" s="1"/>
  <c r="H58" i="3" s="1"/>
  <c r="J55" i="3"/>
  <c r="A259" i="5" l="1"/>
  <c r="B258" i="5"/>
  <c r="E258" i="5"/>
  <c r="D57" i="5"/>
  <c r="I56" i="5" s="1"/>
  <c r="B58" i="5"/>
  <c r="C58" i="5" s="1"/>
  <c r="E58" i="5"/>
  <c r="H58" i="5" s="1"/>
  <c r="A59" i="5"/>
  <c r="B257" i="4"/>
  <c r="D257" i="4"/>
  <c r="F257" i="4"/>
  <c r="B58" i="4"/>
  <c r="D58" i="4"/>
  <c r="F58" i="4"/>
  <c r="G57" i="4"/>
  <c r="I57" i="4" s="1"/>
  <c r="C57" i="4"/>
  <c r="H56" i="4" s="1"/>
  <c r="H55" i="4"/>
  <c r="J56" i="3"/>
  <c r="B58" i="3"/>
  <c r="C58" i="3" s="1"/>
  <c r="D58" i="3" s="1"/>
  <c r="A59" i="3"/>
  <c r="E59" i="3" s="1"/>
  <c r="H59" i="3" s="1"/>
  <c r="E259" i="5" l="1"/>
  <c r="A260" i="5"/>
  <c r="B259" i="5"/>
  <c r="D58" i="5"/>
  <c r="I57" i="5" s="1"/>
  <c r="A60" i="5"/>
  <c r="B59" i="5"/>
  <c r="C59" i="5" s="1"/>
  <c r="E59" i="5"/>
  <c r="H59" i="5" s="1"/>
  <c r="B258" i="4"/>
  <c r="D258" i="4"/>
  <c r="F258" i="4"/>
  <c r="C58" i="4"/>
  <c r="B59" i="4"/>
  <c r="F59" i="4"/>
  <c r="D59" i="4"/>
  <c r="G58" i="4"/>
  <c r="I58" i="4" s="1"/>
  <c r="I57" i="3"/>
  <c r="B59" i="3"/>
  <c r="C59" i="3" s="1"/>
  <c r="D59" i="3" s="1"/>
  <c r="A60" i="3"/>
  <c r="E60" i="3" s="1"/>
  <c r="H60" i="3" s="1"/>
  <c r="J57" i="3"/>
  <c r="A261" i="5" l="1"/>
  <c r="B260" i="5"/>
  <c r="E260" i="5"/>
  <c r="D59" i="5"/>
  <c r="I58" i="5" s="1"/>
  <c r="E60" i="5"/>
  <c r="H60" i="5" s="1"/>
  <c r="B60" i="5"/>
  <c r="C60" i="5" s="1"/>
  <c r="A61" i="5"/>
  <c r="B259" i="4"/>
  <c r="D259" i="4"/>
  <c r="F259" i="4"/>
  <c r="B60" i="4"/>
  <c r="D60" i="4"/>
  <c r="F60" i="4"/>
  <c r="G59" i="4"/>
  <c r="I59" i="4" s="1"/>
  <c r="C59" i="4"/>
  <c r="H58" i="4" s="1"/>
  <c r="H57" i="4"/>
  <c r="I58" i="3"/>
  <c r="J58" i="3"/>
  <c r="B60" i="3"/>
  <c r="C60" i="3" s="1"/>
  <c r="D60" i="3" s="1"/>
  <c r="A61" i="3"/>
  <c r="E61" i="3" s="1"/>
  <c r="H61" i="3" s="1"/>
  <c r="E261" i="5" l="1"/>
  <c r="A262" i="5"/>
  <c r="B261" i="5"/>
  <c r="D60" i="5"/>
  <c r="I59" i="5" s="1"/>
  <c r="E61" i="5"/>
  <c r="H61" i="5" s="1"/>
  <c r="A62" i="5"/>
  <c r="B61" i="5"/>
  <c r="C61" i="5" s="1"/>
  <c r="B260" i="4"/>
  <c r="D260" i="4"/>
  <c r="F260" i="4"/>
  <c r="C60" i="4"/>
  <c r="B61" i="4"/>
  <c r="F61" i="4"/>
  <c r="D61" i="4"/>
  <c r="G60" i="4"/>
  <c r="I60" i="4" s="1"/>
  <c r="I59" i="3"/>
  <c r="J59" i="3"/>
  <c r="B61" i="3"/>
  <c r="C61" i="3" s="1"/>
  <c r="D61" i="3" s="1"/>
  <c r="A62" i="3"/>
  <c r="E62" i="3" s="1"/>
  <c r="H62" i="3" s="1"/>
  <c r="A263" i="5" l="1"/>
  <c r="B262" i="5"/>
  <c r="E262" i="5"/>
  <c r="D61" i="5"/>
  <c r="E62" i="5"/>
  <c r="H62" i="5" s="1"/>
  <c r="B62" i="5"/>
  <c r="C62" i="5" s="1"/>
  <c r="A63" i="5"/>
  <c r="B261" i="4"/>
  <c r="D261" i="4"/>
  <c r="F261" i="4"/>
  <c r="B62" i="4"/>
  <c r="D62" i="4"/>
  <c r="F62" i="4"/>
  <c r="G61" i="4"/>
  <c r="I61" i="4" s="1"/>
  <c r="C61" i="4"/>
  <c r="H60" i="4" s="1"/>
  <c r="H59" i="4"/>
  <c r="I60" i="3"/>
  <c r="B62" i="3"/>
  <c r="C62" i="3" s="1"/>
  <c r="D62" i="3" s="1"/>
  <c r="A63" i="3"/>
  <c r="E63" i="3" s="1"/>
  <c r="H63" i="3" s="1"/>
  <c r="J60" i="3"/>
  <c r="E263" i="5" l="1"/>
  <c r="A264" i="5"/>
  <c r="B263" i="5"/>
  <c r="D62" i="5"/>
  <c r="I61" i="5" s="1"/>
  <c r="I60" i="5"/>
  <c r="A64" i="5"/>
  <c r="B63" i="5"/>
  <c r="C63" i="5" s="1"/>
  <c r="E63" i="5"/>
  <c r="H63" i="5" s="1"/>
  <c r="B262" i="4"/>
  <c r="D262" i="4"/>
  <c r="F262" i="4"/>
  <c r="C62" i="4"/>
  <c r="B63" i="4"/>
  <c r="F63" i="4"/>
  <c r="D63" i="4"/>
  <c r="G62" i="4"/>
  <c r="I62" i="4" s="1"/>
  <c r="I61" i="3"/>
  <c r="B63" i="3"/>
  <c r="C63" i="3" s="1"/>
  <c r="D63" i="3" s="1"/>
  <c r="A64" i="3"/>
  <c r="E64" i="3" s="1"/>
  <c r="H64" i="3" s="1"/>
  <c r="J61" i="3"/>
  <c r="A265" i="5" l="1"/>
  <c r="B264" i="5"/>
  <c r="E264" i="5"/>
  <c r="C64" i="5"/>
  <c r="D63" i="5"/>
  <c r="E64" i="5"/>
  <c r="H64" i="5" s="1"/>
  <c r="B64" i="5"/>
  <c r="A65" i="5"/>
  <c r="I62" i="5"/>
  <c r="B263" i="4"/>
  <c r="D263" i="4"/>
  <c r="F263" i="4"/>
  <c r="B64" i="4"/>
  <c r="D64" i="4"/>
  <c r="F64" i="4"/>
  <c r="G63" i="4"/>
  <c r="I63" i="4" s="1"/>
  <c r="C63" i="4"/>
  <c r="H62" i="4" s="1"/>
  <c r="H61" i="4"/>
  <c r="I62" i="3"/>
  <c r="B64" i="3"/>
  <c r="C64" i="3" s="1"/>
  <c r="D64" i="3" s="1"/>
  <c r="A65" i="3"/>
  <c r="E65" i="3" s="1"/>
  <c r="H65" i="3" s="1"/>
  <c r="J62" i="3"/>
  <c r="E265" i="5" l="1"/>
  <c r="A266" i="5"/>
  <c r="B265" i="5"/>
  <c r="A66" i="5"/>
  <c r="B65" i="5"/>
  <c r="C65" i="5" s="1"/>
  <c r="E65" i="5"/>
  <c r="H65" i="5" s="1"/>
  <c r="D64" i="5"/>
  <c r="B264" i="4"/>
  <c r="D264" i="4"/>
  <c r="F264" i="4"/>
  <c r="C64" i="4"/>
  <c r="B65" i="4"/>
  <c r="F65" i="4"/>
  <c r="D65" i="4"/>
  <c r="G64" i="4"/>
  <c r="I64" i="4" s="1"/>
  <c r="I63" i="3"/>
  <c r="J63" i="3"/>
  <c r="B65" i="3"/>
  <c r="C65" i="3" s="1"/>
  <c r="D65" i="3" s="1"/>
  <c r="A66" i="3"/>
  <c r="E66" i="3" s="1"/>
  <c r="H66" i="3" s="1"/>
  <c r="A267" i="5" l="1"/>
  <c r="B266" i="5"/>
  <c r="E266" i="5"/>
  <c r="D65" i="5"/>
  <c r="E66" i="5"/>
  <c r="H66" i="5" s="1"/>
  <c r="B66" i="5"/>
  <c r="C66" i="5" s="1"/>
  <c r="A67" i="5"/>
  <c r="I63" i="5"/>
  <c r="B265" i="4"/>
  <c r="D265" i="4"/>
  <c r="F265" i="4"/>
  <c r="B66" i="4"/>
  <c r="D66" i="4"/>
  <c r="F66" i="4"/>
  <c r="G65" i="4"/>
  <c r="I65" i="4" s="1"/>
  <c r="C65" i="4"/>
  <c r="H64" i="4" s="1"/>
  <c r="H63" i="4"/>
  <c r="I64" i="3"/>
  <c r="J64" i="3"/>
  <c r="B66" i="3"/>
  <c r="C66" i="3" s="1"/>
  <c r="D66" i="3" s="1"/>
  <c r="A67" i="3"/>
  <c r="E67" i="3" s="1"/>
  <c r="H67" i="3" s="1"/>
  <c r="E267" i="5" l="1"/>
  <c r="A268" i="5"/>
  <c r="B267" i="5"/>
  <c r="D66" i="5"/>
  <c r="A68" i="5"/>
  <c r="B67" i="5"/>
  <c r="C67" i="5" s="1"/>
  <c r="E67" i="5"/>
  <c r="H67" i="5" s="1"/>
  <c r="I65" i="5"/>
  <c r="I64" i="5"/>
  <c r="B266" i="4"/>
  <c r="D266" i="4"/>
  <c r="F266" i="4"/>
  <c r="C66" i="4"/>
  <c r="B67" i="4"/>
  <c r="F67" i="4"/>
  <c r="D67" i="4"/>
  <c r="G66" i="4"/>
  <c r="I66" i="4" s="1"/>
  <c r="I65" i="3"/>
  <c r="B67" i="3"/>
  <c r="C67" i="3" s="1"/>
  <c r="D67" i="3" s="1"/>
  <c r="A68" i="3"/>
  <c r="E68" i="3" s="1"/>
  <c r="H68" i="3" s="1"/>
  <c r="J65" i="3"/>
  <c r="A269" i="5" l="1"/>
  <c r="B268" i="5"/>
  <c r="E268" i="5"/>
  <c r="D67" i="5"/>
  <c r="E68" i="5"/>
  <c r="H68" i="5" s="1"/>
  <c r="B68" i="5"/>
  <c r="C68" i="5" s="1"/>
  <c r="A69" i="5"/>
  <c r="I66" i="5"/>
  <c r="B267" i="4"/>
  <c r="D267" i="4"/>
  <c r="F267" i="4"/>
  <c r="B68" i="4"/>
  <c r="D68" i="4"/>
  <c r="F68" i="4"/>
  <c r="G67" i="4"/>
  <c r="I67" i="4" s="1"/>
  <c r="C67" i="4"/>
  <c r="H66" i="4" s="1"/>
  <c r="H65" i="4"/>
  <c r="I66" i="3"/>
  <c r="B68" i="3"/>
  <c r="C68" i="3" s="1"/>
  <c r="D68" i="3" s="1"/>
  <c r="A69" i="3"/>
  <c r="E69" i="3" s="1"/>
  <c r="H69" i="3" s="1"/>
  <c r="J66" i="3"/>
  <c r="B269" i="5" l="1"/>
  <c r="A270" i="5"/>
  <c r="E269" i="5"/>
  <c r="D68" i="5"/>
  <c r="I67" i="5" s="1"/>
  <c r="A70" i="5"/>
  <c r="B69" i="5"/>
  <c r="C69" i="5" s="1"/>
  <c r="E69" i="5"/>
  <c r="H69" i="5" s="1"/>
  <c r="B268" i="4"/>
  <c r="D268" i="4"/>
  <c r="F268" i="4"/>
  <c r="C68" i="4"/>
  <c r="B69" i="4"/>
  <c r="F69" i="4"/>
  <c r="D69" i="4"/>
  <c r="G68" i="4"/>
  <c r="I68" i="4" s="1"/>
  <c r="I67" i="3"/>
  <c r="B69" i="3"/>
  <c r="C69" i="3" s="1"/>
  <c r="D69" i="3" s="1"/>
  <c r="A70" i="3"/>
  <c r="E70" i="3" s="1"/>
  <c r="H70" i="3" s="1"/>
  <c r="J67" i="3"/>
  <c r="B270" i="5" l="1"/>
  <c r="A271" i="5"/>
  <c r="E270" i="5"/>
  <c r="D69" i="5"/>
  <c r="I68" i="5" s="1"/>
  <c r="E70" i="5"/>
  <c r="H70" i="5" s="1"/>
  <c r="B70" i="5"/>
  <c r="C70" i="5" s="1"/>
  <c r="A71" i="5"/>
  <c r="B269" i="4"/>
  <c r="D269" i="4"/>
  <c r="F269" i="4"/>
  <c r="B70" i="4"/>
  <c r="D70" i="4"/>
  <c r="F70" i="4"/>
  <c r="G69" i="4"/>
  <c r="I69" i="4" s="1"/>
  <c r="C69" i="4"/>
  <c r="H68" i="4" s="1"/>
  <c r="H67" i="4"/>
  <c r="I68" i="3"/>
  <c r="B70" i="3"/>
  <c r="C70" i="3" s="1"/>
  <c r="D70" i="3" s="1"/>
  <c r="A71" i="3"/>
  <c r="E71" i="3" s="1"/>
  <c r="H71" i="3" s="1"/>
  <c r="J68" i="3"/>
  <c r="B271" i="5" l="1"/>
  <c r="A272" i="5"/>
  <c r="E271" i="5"/>
  <c r="D70" i="5"/>
  <c r="A72" i="5"/>
  <c r="B71" i="5"/>
  <c r="C71" i="5" s="1"/>
  <c r="E71" i="5"/>
  <c r="H71" i="5" s="1"/>
  <c r="B270" i="4"/>
  <c r="D270" i="4"/>
  <c r="F270" i="4"/>
  <c r="C70" i="4"/>
  <c r="B71" i="4"/>
  <c r="F71" i="4"/>
  <c r="D71" i="4"/>
  <c r="G70" i="4"/>
  <c r="I70" i="4" s="1"/>
  <c r="I69" i="3"/>
  <c r="B71" i="3"/>
  <c r="C71" i="3" s="1"/>
  <c r="D71" i="3" s="1"/>
  <c r="A72" i="3"/>
  <c r="E72" i="3" s="1"/>
  <c r="H72" i="3" s="1"/>
  <c r="J69" i="3"/>
  <c r="B272" i="5" l="1"/>
  <c r="A273" i="5"/>
  <c r="E272" i="5"/>
  <c r="C72" i="5"/>
  <c r="D71" i="5"/>
  <c r="I70" i="5" s="1"/>
  <c r="I69" i="5"/>
  <c r="E72" i="5"/>
  <c r="H72" i="5" s="1"/>
  <c r="B72" i="5"/>
  <c r="A73" i="5"/>
  <c r="B271" i="4"/>
  <c r="D271" i="4"/>
  <c r="F271" i="4"/>
  <c r="G71" i="4"/>
  <c r="I71" i="4" s="1"/>
  <c r="C71" i="4"/>
  <c r="H70" i="4" s="1"/>
  <c r="B72" i="4"/>
  <c r="D72" i="4"/>
  <c r="F72" i="4"/>
  <c r="H69" i="4"/>
  <c r="I70" i="3"/>
  <c r="J70" i="3"/>
  <c r="B72" i="3"/>
  <c r="C72" i="3" s="1"/>
  <c r="D72" i="3" s="1"/>
  <c r="A73" i="3"/>
  <c r="E73" i="3" s="1"/>
  <c r="H73" i="3" s="1"/>
  <c r="B273" i="5" l="1"/>
  <c r="A274" i="5"/>
  <c r="E273" i="5"/>
  <c r="D72" i="5"/>
  <c r="I71" i="5" s="1"/>
  <c r="A74" i="5"/>
  <c r="B73" i="5"/>
  <c r="C73" i="5" s="1"/>
  <c r="E73" i="5"/>
  <c r="H73" i="5" s="1"/>
  <c r="B272" i="4"/>
  <c r="D272" i="4"/>
  <c r="F272" i="4"/>
  <c r="C72" i="4"/>
  <c r="B73" i="4"/>
  <c r="F73" i="4"/>
  <c r="D73" i="4"/>
  <c r="G72" i="4"/>
  <c r="I72" i="4" s="1"/>
  <c r="I71" i="3"/>
  <c r="J71" i="3"/>
  <c r="B73" i="3"/>
  <c r="C73" i="3" s="1"/>
  <c r="D73" i="3" s="1"/>
  <c r="A74" i="3"/>
  <c r="E74" i="3" s="1"/>
  <c r="H74" i="3" s="1"/>
  <c r="B274" i="5" l="1"/>
  <c r="A275" i="5"/>
  <c r="E274" i="5"/>
  <c r="D73" i="5"/>
  <c r="I72" i="5" s="1"/>
  <c r="E74" i="5"/>
  <c r="H74" i="5" s="1"/>
  <c r="A75" i="5"/>
  <c r="B74" i="5"/>
  <c r="C74" i="5" s="1"/>
  <c r="B273" i="4"/>
  <c r="D273" i="4"/>
  <c r="F273" i="4"/>
  <c r="G73" i="4"/>
  <c r="I73" i="4" s="1"/>
  <c r="C73" i="4"/>
  <c r="H72" i="4" s="1"/>
  <c r="B74" i="4"/>
  <c r="D74" i="4"/>
  <c r="F74" i="4"/>
  <c r="H71" i="4"/>
  <c r="I72" i="3"/>
  <c r="J72" i="3"/>
  <c r="B74" i="3"/>
  <c r="C74" i="3" s="1"/>
  <c r="D74" i="3" s="1"/>
  <c r="A75" i="3"/>
  <c r="E75" i="3" s="1"/>
  <c r="H75" i="3" s="1"/>
  <c r="B275" i="5" l="1"/>
  <c r="A276" i="5"/>
  <c r="E275" i="5"/>
  <c r="D74" i="5"/>
  <c r="I73" i="5" s="1"/>
  <c r="A76" i="5"/>
  <c r="B75" i="5"/>
  <c r="C75" i="5" s="1"/>
  <c r="E75" i="5"/>
  <c r="H75" i="5" s="1"/>
  <c r="B274" i="4"/>
  <c r="D274" i="4"/>
  <c r="F274" i="4"/>
  <c r="C74" i="4"/>
  <c r="B75" i="4"/>
  <c r="F75" i="4"/>
  <c r="D75" i="4"/>
  <c r="G74" i="4"/>
  <c r="I74" i="4" s="1"/>
  <c r="I73" i="3"/>
  <c r="B75" i="3"/>
  <c r="C75" i="3" s="1"/>
  <c r="D75" i="3" s="1"/>
  <c r="A76" i="3"/>
  <c r="E76" i="3" s="1"/>
  <c r="H76" i="3" s="1"/>
  <c r="J73" i="3"/>
  <c r="B276" i="5" l="1"/>
  <c r="A277" i="5"/>
  <c r="E276" i="5"/>
  <c r="D75" i="5"/>
  <c r="I74" i="5" s="1"/>
  <c r="E76" i="5"/>
  <c r="H76" i="5" s="1"/>
  <c r="A77" i="5"/>
  <c r="B76" i="5"/>
  <c r="C76" i="5" s="1"/>
  <c r="B275" i="4"/>
  <c r="D275" i="4"/>
  <c r="F275" i="4"/>
  <c r="G75" i="4"/>
  <c r="I75" i="4" s="1"/>
  <c r="C75" i="4"/>
  <c r="H74" i="4" s="1"/>
  <c r="B76" i="4"/>
  <c r="D76" i="4"/>
  <c r="F76" i="4"/>
  <c r="H73" i="4"/>
  <c r="I74" i="3"/>
  <c r="B76" i="3"/>
  <c r="C76" i="3" s="1"/>
  <c r="D76" i="3" s="1"/>
  <c r="A77" i="3"/>
  <c r="E77" i="3" s="1"/>
  <c r="H77" i="3" s="1"/>
  <c r="J74" i="3"/>
  <c r="B277" i="5" l="1"/>
  <c r="A278" i="5"/>
  <c r="E277" i="5"/>
  <c r="D76" i="5"/>
  <c r="I75" i="5" s="1"/>
  <c r="A78" i="5"/>
  <c r="B77" i="5"/>
  <c r="C77" i="5" s="1"/>
  <c r="E77" i="5"/>
  <c r="H77" i="5" s="1"/>
  <c r="B276" i="4"/>
  <c r="D276" i="4"/>
  <c r="F276" i="4"/>
  <c r="C76" i="4"/>
  <c r="B77" i="4"/>
  <c r="F77" i="4"/>
  <c r="D77" i="4"/>
  <c r="G76" i="4"/>
  <c r="I76" i="4" s="1"/>
  <c r="I75" i="3"/>
  <c r="B77" i="3"/>
  <c r="C77" i="3" s="1"/>
  <c r="D77" i="3" s="1"/>
  <c r="A78" i="3"/>
  <c r="E78" i="3" s="1"/>
  <c r="H78" i="3" s="1"/>
  <c r="J75" i="3"/>
  <c r="A279" i="5" l="1"/>
  <c r="B278" i="5"/>
  <c r="E278" i="5"/>
  <c r="D77" i="5"/>
  <c r="I76" i="5" s="1"/>
  <c r="E78" i="5"/>
  <c r="H78" i="5" s="1"/>
  <c r="B78" i="5"/>
  <c r="C78" i="5" s="1"/>
  <c r="A79" i="5"/>
  <c r="B277" i="4"/>
  <c r="D277" i="4"/>
  <c r="F277" i="4"/>
  <c r="G77" i="4"/>
  <c r="I77" i="4" s="1"/>
  <c r="C77" i="4"/>
  <c r="H76" i="4" s="1"/>
  <c r="B78" i="4"/>
  <c r="F78" i="4"/>
  <c r="D78" i="4"/>
  <c r="H75" i="4"/>
  <c r="I76" i="3"/>
  <c r="J76" i="3"/>
  <c r="B78" i="3"/>
  <c r="C78" i="3" s="1"/>
  <c r="A79" i="3"/>
  <c r="E79" i="3" s="1"/>
  <c r="H79" i="3" s="1"/>
  <c r="A280" i="5" l="1"/>
  <c r="E279" i="5"/>
  <c r="B279" i="5"/>
  <c r="D78" i="5"/>
  <c r="I77" i="5" s="1"/>
  <c r="A80" i="5"/>
  <c r="B79" i="5"/>
  <c r="C79" i="5" s="1"/>
  <c r="E79" i="5"/>
  <c r="H79" i="5" s="1"/>
  <c r="B278" i="4"/>
  <c r="D278" i="4"/>
  <c r="F278" i="4"/>
  <c r="B79" i="4"/>
  <c r="F79" i="4"/>
  <c r="D79" i="4"/>
  <c r="C78" i="4"/>
  <c r="G78" i="4"/>
  <c r="I78" i="4" s="1"/>
  <c r="D78" i="3"/>
  <c r="J77" i="3"/>
  <c r="B79" i="3"/>
  <c r="C79" i="3" s="1"/>
  <c r="D79" i="3" s="1"/>
  <c r="A80" i="3"/>
  <c r="E80" i="3" s="1"/>
  <c r="H80" i="3" s="1"/>
  <c r="A281" i="5" l="1"/>
  <c r="E280" i="5"/>
  <c r="B280" i="5"/>
  <c r="E80" i="5"/>
  <c r="H80" i="5" s="1"/>
  <c r="B80" i="5"/>
  <c r="C80" i="5" s="1"/>
  <c r="A81" i="5"/>
  <c r="D79" i="5"/>
  <c r="I78" i="5" s="1"/>
  <c r="B279" i="4"/>
  <c r="D279" i="4"/>
  <c r="F279" i="4"/>
  <c r="B80" i="4"/>
  <c r="F80" i="4"/>
  <c r="D80" i="4"/>
  <c r="G79" i="4"/>
  <c r="I79" i="4" s="1"/>
  <c r="C79" i="4"/>
  <c r="H78" i="4" s="1"/>
  <c r="H77" i="4"/>
  <c r="I78" i="3"/>
  <c r="I77" i="3"/>
  <c r="A81" i="3"/>
  <c r="E81" i="3" s="1"/>
  <c r="H81" i="3" s="1"/>
  <c r="B80" i="3"/>
  <c r="C80" i="3" s="1"/>
  <c r="D80" i="3" s="1"/>
  <c r="J78" i="3"/>
  <c r="A282" i="5" l="1"/>
  <c r="E281" i="5"/>
  <c r="B281" i="5"/>
  <c r="D80" i="5"/>
  <c r="I79" i="5" s="1"/>
  <c r="A82" i="5"/>
  <c r="B81" i="5"/>
  <c r="C81" i="5" s="1"/>
  <c r="E81" i="5"/>
  <c r="H81" i="5" s="1"/>
  <c r="B280" i="4"/>
  <c r="D280" i="4"/>
  <c r="F280" i="4"/>
  <c r="B81" i="4"/>
  <c r="F81" i="4"/>
  <c r="D81" i="4"/>
  <c r="C80" i="4"/>
  <c r="G80" i="4"/>
  <c r="I80" i="4" s="1"/>
  <c r="I79" i="3"/>
  <c r="J79" i="3"/>
  <c r="A82" i="3"/>
  <c r="E82" i="3" s="1"/>
  <c r="H82" i="3" s="1"/>
  <c r="B81" i="3"/>
  <c r="C81" i="3" s="1"/>
  <c r="D81" i="3" s="1"/>
  <c r="A283" i="5" l="1"/>
  <c r="E282" i="5"/>
  <c r="B282" i="5"/>
  <c r="D81" i="5"/>
  <c r="E82" i="5"/>
  <c r="H82" i="5" s="1"/>
  <c r="B82" i="5"/>
  <c r="C82" i="5" s="1"/>
  <c r="A83" i="5"/>
  <c r="I80" i="5"/>
  <c r="B281" i="4"/>
  <c r="D281" i="4"/>
  <c r="F281" i="4"/>
  <c r="B82" i="4"/>
  <c r="F82" i="4"/>
  <c r="D82" i="4"/>
  <c r="G81" i="4"/>
  <c r="I81" i="4" s="1"/>
  <c r="C81" i="4"/>
  <c r="H80" i="4" s="1"/>
  <c r="H79" i="4"/>
  <c r="I80" i="3"/>
  <c r="J80" i="3"/>
  <c r="A83" i="3"/>
  <c r="E83" i="3" s="1"/>
  <c r="H83" i="3" s="1"/>
  <c r="B82" i="3"/>
  <c r="C82" i="3" s="1"/>
  <c r="D82" i="3" s="1"/>
  <c r="A284" i="5" l="1"/>
  <c r="E283" i="5"/>
  <c r="B283" i="5"/>
  <c r="A84" i="5"/>
  <c r="B83" i="5"/>
  <c r="C83" i="5" s="1"/>
  <c r="E83" i="5"/>
  <c r="H83" i="5" s="1"/>
  <c r="D82" i="5"/>
  <c r="B282" i="4"/>
  <c r="D282" i="4"/>
  <c r="F282" i="4"/>
  <c r="B83" i="4"/>
  <c r="F83" i="4"/>
  <c r="D83" i="4"/>
  <c r="C82" i="4"/>
  <c r="G82" i="4"/>
  <c r="I82" i="4" s="1"/>
  <c r="I81" i="3"/>
  <c r="J81" i="3"/>
  <c r="A84" i="3"/>
  <c r="E84" i="3" s="1"/>
  <c r="H84" i="3" s="1"/>
  <c r="B83" i="3"/>
  <c r="C83" i="3" s="1"/>
  <c r="D83" i="3" s="1"/>
  <c r="A285" i="5" l="1"/>
  <c r="E284" i="5"/>
  <c r="B284" i="5"/>
  <c r="D83" i="5"/>
  <c r="E84" i="5"/>
  <c r="H84" i="5" s="1"/>
  <c r="B84" i="5"/>
  <c r="C84" i="5" s="1"/>
  <c r="A85" i="5"/>
  <c r="I82" i="5"/>
  <c r="I81" i="5"/>
  <c r="B283" i="4"/>
  <c r="D283" i="4"/>
  <c r="F283" i="4"/>
  <c r="B84" i="4"/>
  <c r="F84" i="4"/>
  <c r="D84" i="4"/>
  <c r="G83" i="4"/>
  <c r="I83" i="4" s="1"/>
  <c r="C83" i="4"/>
  <c r="H82" i="4" s="1"/>
  <c r="H81" i="4"/>
  <c r="I82" i="3"/>
  <c r="B84" i="3"/>
  <c r="C84" i="3" s="1"/>
  <c r="D84" i="3" s="1"/>
  <c r="A85" i="3"/>
  <c r="E85" i="3" s="1"/>
  <c r="H85" i="3" s="1"/>
  <c r="J82" i="3"/>
  <c r="A286" i="5" l="1"/>
  <c r="E285" i="5"/>
  <c r="B285" i="5"/>
  <c r="A86" i="5"/>
  <c r="B85" i="5"/>
  <c r="C85" i="5" s="1"/>
  <c r="E85" i="5"/>
  <c r="H85" i="5" s="1"/>
  <c r="D84" i="5"/>
  <c r="B284" i="4"/>
  <c r="D284" i="4"/>
  <c r="F284" i="4"/>
  <c r="B85" i="4"/>
  <c r="F85" i="4"/>
  <c r="D85" i="4"/>
  <c r="C84" i="4"/>
  <c r="G84" i="4"/>
  <c r="I84" i="4" s="1"/>
  <c r="I83" i="3"/>
  <c r="J83" i="3"/>
  <c r="B85" i="3"/>
  <c r="C85" i="3" s="1"/>
  <c r="D85" i="3" s="1"/>
  <c r="A86" i="3"/>
  <c r="E86" i="3" s="1"/>
  <c r="H86" i="3" s="1"/>
  <c r="A287" i="5" l="1"/>
  <c r="E286" i="5"/>
  <c r="B286" i="5"/>
  <c r="D85" i="5"/>
  <c r="E86" i="5"/>
  <c r="H86" i="5" s="1"/>
  <c r="B86" i="5"/>
  <c r="C86" i="5" s="1"/>
  <c r="A87" i="5"/>
  <c r="I84" i="5"/>
  <c r="I83" i="5"/>
  <c r="B285" i="4"/>
  <c r="D285" i="4"/>
  <c r="F285" i="4"/>
  <c r="B86" i="4"/>
  <c r="F86" i="4"/>
  <c r="D86" i="4"/>
  <c r="G85" i="4"/>
  <c r="I85" i="4" s="1"/>
  <c r="C85" i="4"/>
  <c r="H84" i="4" s="1"/>
  <c r="H83" i="4"/>
  <c r="I84" i="3"/>
  <c r="B86" i="3"/>
  <c r="C86" i="3" s="1"/>
  <c r="D86" i="3" s="1"/>
  <c r="A87" i="3"/>
  <c r="E87" i="3" s="1"/>
  <c r="H87" i="3" s="1"/>
  <c r="J84" i="3"/>
  <c r="A288" i="5" l="1"/>
  <c r="E287" i="5"/>
  <c r="B287" i="5"/>
  <c r="A88" i="5"/>
  <c r="B87" i="5"/>
  <c r="C87" i="5" s="1"/>
  <c r="E87" i="5"/>
  <c r="H87" i="5" s="1"/>
  <c r="D86" i="5"/>
  <c r="B286" i="4"/>
  <c r="D286" i="4"/>
  <c r="F286" i="4"/>
  <c r="B87" i="4"/>
  <c r="F87" i="4"/>
  <c r="D87" i="4"/>
  <c r="C86" i="4"/>
  <c r="G86" i="4"/>
  <c r="I86" i="4" s="1"/>
  <c r="I85" i="3"/>
  <c r="B87" i="3"/>
  <c r="C87" i="3" s="1"/>
  <c r="D87" i="3" s="1"/>
  <c r="A88" i="3"/>
  <c r="E88" i="3" s="1"/>
  <c r="H88" i="3" s="1"/>
  <c r="J85" i="3"/>
  <c r="A289" i="5" l="1"/>
  <c r="E288" i="5"/>
  <c r="B288" i="5"/>
  <c r="D87" i="5"/>
  <c r="E88" i="5"/>
  <c r="H88" i="5" s="1"/>
  <c r="B88" i="5"/>
  <c r="C88" i="5" s="1"/>
  <c r="A89" i="5"/>
  <c r="I86" i="5"/>
  <c r="I85" i="5"/>
  <c r="B287" i="4"/>
  <c r="D287" i="4"/>
  <c r="F287" i="4"/>
  <c r="B88" i="4"/>
  <c r="F88" i="4"/>
  <c r="D88" i="4"/>
  <c r="G87" i="4"/>
  <c r="I87" i="4" s="1"/>
  <c r="C87" i="4"/>
  <c r="H86" i="4" s="1"/>
  <c r="H85" i="4"/>
  <c r="I86" i="3"/>
  <c r="J86" i="3"/>
  <c r="B88" i="3"/>
  <c r="C88" i="3" s="1"/>
  <c r="D88" i="3" s="1"/>
  <c r="A89" i="3"/>
  <c r="E89" i="3" s="1"/>
  <c r="H89" i="3" s="1"/>
  <c r="A290" i="5" l="1"/>
  <c r="E289" i="5"/>
  <c r="B289" i="5"/>
  <c r="A90" i="5"/>
  <c r="B89" i="5"/>
  <c r="C89" i="5" s="1"/>
  <c r="E89" i="5"/>
  <c r="H89" i="5" s="1"/>
  <c r="D88" i="5"/>
  <c r="B288" i="4"/>
  <c r="D288" i="4"/>
  <c r="F288" i="4"/>
  <c r="B89" i="4"/>
  <c r="F89" i="4"/>
  <c r="D89" i="4"/>
  <c r="C88" i="4"/>
  <c r="G88" i="4"/>
  <c r="I88" i="4" s="1"/>
  <c r="I87" i="3"/>
  <c r="B89" i="3"/>
  <c r="C89" i="3" s="1"/>
  <c r="D89" i="3" s="1"/>
  <c r="A90" i="3"/>
  <c r="E90" i="3" s="1"/>
  <c r="H90" i="3" s="1"/>
  <c r="J87" i="3"/>
  <c r="A291" i="5" l="1"/>
  <c r="E290" i="5"/>
  <c r="B290" i="5"/>
  <c r="D89" i="5"/>
  <c r="I88" i="5" s="1"/>
  <c r="E90" i="5"/>
  <c r="H90" i="5" s="1"/>
  <c r="A91" i="5"/>
  <c r="B90" i="5"/>
  <c r="C90" i="5" s="1"/>
  <c r="I87" i="5"/>
  <c r="B289" i="4"/>
  <c r="D289" i="4"/>
  <c r="F289" i="4"/>
  <c r="B90" i="4"/>
  <c r="F90" i="4"/>
  <c r="D90" i="4"/>
  <c r="G89" i="4"/>
  <c r="I89" i="4" s="1"/>
  <c r="C89" i="4"/>
  <c r="H88" i="4" s="1"/>
  <c r="H87" i="4"/>
  <c r="I88" i="3"/>
  <c r="J88" i="3"/>
  <c r="B90" i="3"/>
  <c r="C90" i="3" s="1"/>
  <c r="D90" i="3" s="1"/>
  <c r="A91" i="3"/>
  <c r="E91" i="3" s="1"/>
  <c r="H91" i="3" s="1"/>
  <c r="A292" i="5" l="1"/>
  <c r="E291" i="5"/>
  <c r="B291" i="5"/>
  <c r="D90" i="5"/>
  <c r="I89" i="5" s="1"/>
  <c r="A92" i="5"/>
  <c r="B91" i="5"/>
  <c r="C91" i="5" s="1"/>
  <c r="E91" i="5"/>
  <c r="H91" i="5" s="1"/>
  <c r="B290" i="4"/>
  <c r="D290" i="4"/>
  <c r="F290" i="4"/>
  <c r="B91" i="4"/>
  <c r="F91" i="4"/>
  <c r="D91" i="4"/>
  <c r="C90" i="4"/>
  <c r="G90" i="4"/>
  <c r="I90" i="4" s="1"/>
  <c r="I89" i="3"/>
  <c r="J89" i="3"/>
  <c r="B91" i="3"/>
  <c r="C91" i="3" s="1"/>
  <c r="D91" i="3" s="1"/>
  <c r="A92" i="3"/>
  <c r="E92" i="3" s="1"/>
  <c r="H92" i="3" s="1"/>
  <c r="A293" i="5" l="1"/>
  <c r="E292" i="5"/>
  <c r="B292" i="5"/>
  <c r="D91" i="5"/>
  <c r="I90" i="5" s="1"/>
  <c r="E92" i="5"/>
  <c r="H92" i="5" s="1"/>
  <c r="A93" i="5"/>
  <c r="B92" i="5"/>
  <c r="C92" i="5" s="1"/>
  <c r="B291" i="4"/>
  <c r="D291" i="4"/>
  <c r="F291" i="4"/>
  <c r="B92" i="4"/>
  <c r="F92" i="4"/>
  <c r="D92" i="4"/>
  <c r="G91" i="4"/>
  <c r="I91" i="4" s="1"/>
  <c r="C91" i="4"/>
  <c r="H90" i="4" s="1"/>
  <c r="H89" i="4"/>
  <c r="I90" i="3"/>
  <c r="J90" i="3"/>
  <c r="B92" i="3"/>
  <c r="C92" i="3" s="1"/>
  <c r="D92" i="3" s="1"/>
  <c r="A93" i="3"/>
  <c r="E93" i="3" s="1"/>
  <c r="H93" i="3" s="1"/>
  <c r="A294" i="5" l="1"/>
  <c r="E293" i="5"/>
  <c r="B293" i="5"/>
  <c r="D92" i="5"/>
  <c r="I91" i="5" s="1"/>
  <c r="A94" i="5"/>
  <c r="B93" i="5"/>
  <c r="C93" i="5" s="1"/>
  <c r="E93" i="5"/>
  <c r="H93" i="5" s="1"/>
  <c r="B292" i="4"/>
  <c r="D292" i="4"/>
  <c r="F292" i="4"/>
  <c r="B93" i="4"/>
  <c r="F93" i="4"/>
  <c r="D93" i="4"/>
  <c r="C92" i="4"/>
  <c r="H91" i="4"/>
  <c r="G92" i="4"/>
  <c r="I92" i="4" s="1"/>
  <c r="I91" i="3"/>
  <c r="J91" i="3"/>
  <c r="B93" i="3"/>
  <c r="C93" i="3" s="1"/>
  <c r="D93" i="3" s="1"/>
  <c r="A94" i="3"/>
  <c r="E94" i="3" s="1"/>
  <c r="H94" i="3" s="1"/>
  <c r="A295" i="5" l="1"/>
  <c r="E294" i="5"/>
  <c r="B294" i="5"/>
  <c r="D93" i="5"/>
  <c r="I92" i="5" s="1"/>
  <c r="A95" i="5"/>
  <c r="E94" i="5"/>
  <c r="H94" i="5" s="1"/>
  <c r="B94" i="5"/>
  <c r="C94" i="5" s="1"/>
  <c r="B293" i="4"/>
  <c r="D293" i="4"/>
  <c r="F293" i="4"/>
  <c r="B94" i="4"/>
  <c r="F94" i="4"/>
  <c r="D94" i="4"/>
  <c r="G93" i="4"/>
  <c r="I93" i="4" s="1"/>
  <c r="C93" i="4"/>
  <c r="H92" i="4" s="1"/>
  <c r="I92" i="3"/>
  <c r="J92" i="3"/>
  <c r="B94" i="3"/>
  <c r="C94" i="3" s="1"/>
  <c r="A95" i="3"/>
  <c r="E95" i="3" s="1"/>
  <c r="H95" i="3" s="1"/>
  <c r="A296" i="5" l="1"/>
  <c r="E295" i="5"/>
  <c r="B295" i="5"/>
  <c r="D94" i="5"/>
  <c r="I93" i="5" s="1"/>
  <c r="A96" i="5"/>
  <c r="E95" i="5"/>
  <c r="H95" i="5" s="1"/>
  <c r="B95" i="5"/>
  <c r="C95" i="5" s="1"/>
  <c r="B294" i="4"/>
  <c r="D294" i="4"/>
  <c r="F294" i="4"/>
  <c r="B95" i="4"/>
  <c r="F95" i="4"/>
  <c r="D95" i="4"/>
  <c r="C94" i="4"/>
  <c r="H93" i="4" s="1"/>
  <c r="G94" i="4"/>
  <c r="I94" i="4" s="1"/>
  <c r="D94" i="3"/>
  <c r="B95" i="3"/>
  <c r="C95" i="3" s="1"/>
  <c r="D95" i="3" s="1"/>
  <c r="A96" i="3"/>
  <c r="E96" i="3" s="1"/>
  <c r="H96" i="3" s="1"/>
  <c r="J93" i="3"/>
  <c r="A297" i="5" l="1"/>
  <c r="E296" i="5"/>
  <c r="B296" i="5"/>
  <c r="D95" i="5"/>
  <c r="A97" i="5"/>
  <c r="E96" i="5"/>
  <c r="H96" i="5" s="1"/>
  <c r="B96" i="5"/>
  <c r="C96" i="5" s="1"/>
  <c r="I94" i="5"/>
  <c r="B295" i="4"/>
  <c r="D295" i="4"/>
  <c r="F295" i="4"/>
  <c r="B96" i="4"/>
  <c r="F96" i="4"/>
  <c r="D96" i="4"/>
  <c r="G95" i="4"/>
  <c r="I95" i="4" s="1"/>
  <c r="C95" i="4"/>
  <c r="H94" i="4" s="1"/>
  <c r="I94" i="3"/>
  <c r="I93" i="3"/>
  <c r="J94" i="3"/>
  <c r="B96" i="3"/>
  <c r="C96" i="3" s="1"/>
  <c r="A97" i="3"/>
  <c r="E97" i="3" s="1"/>
  <c r="H97" i="3" s="1"/>
  <c r="A298" i="5" l="1"/>
  <c r="E297" i="5"/>
  <c r="B297" i="5"/>
  <c r="D96" i="5"/>
  <c r="A98" i="5"/>
  <c r="B97" i="5"/>
  <c r="C97" i="5" s="1"/>
  <c r="E97" i="5"/>
  <c r="H97" i="5" s="1"/>
  <c r="B296" i="4"/>
  <c r="D296" i="4"/>
  <c r="F296" i="4"/>
  <c r="B97" i="4"/>
  <c r="F97" i="4"/>
  <c r="D97" i="4"/>
  <c r="C96" i="4"/>
  <c r="H95" i="4" s="1"/>
  <c r="G96" i="4"/>
  <c r="I96" i="4" s="1"/>
  <c r="D96" i="3"/>
  <c r="B97" i="3"/>
  <c r="C97" i="3" s="1"/>
  <c r="D97" i="3" s="1"/>
  <c r="A98" i="3"/>
  <c r="E98" i="3" s="1"/>
  <c r="H98" i="3" s="1"/>
  <c r="J95" i="3"/>
  <c r="A299" i="5" l="1"/>
  <c r="E298" i="5"/>
  <c r="B298" i="5"/>
  <c r="D97" i="5"/>
  <c r="I95" i="5"/>
  <c r="E98" i="5"/>
  <c r="H98" i="5" s="1"/>
  <c r="B98" i="5"/>
  <c r="C98" i="5" s="1"/>
  <c r="A99" i="5"/>
  <c r="B297" i="4"/>
  <c r="D297" i="4"/>
  <c r="F297" i="4"/>
  <c r="B98" i="4"/>
  <c r="F98" i="4"/>
  <c r="D98" i="4"/>
  <c r="G97" i="4"/>
  <c r="I97" i="4" s="1"/>
  <c r="C97" i="4"/>
  <c r="H96" i="4" s="1"/>
  <c r="I96" i="3"/>
  <c r="I95" i="3"/>
  <c r="J96" i="3"/>
  <c r="B98" i="3"/>
  <c r="C98" i="3" s="1"/>
  <c r="D98" i="3" s="1"/>
  <c r="A99" i="3"/>
  <c r="E99" i="3" s="1"/>
  <c r="H99" i="3" s="1"/>
  <c r="A300" i="5" l="1"/>
  <c r="E299" i="5"/>
  <c r="B299" i="5"/>
  <c r="D98" i="5"/>
  <c r="I97" i="5" s="1"/>
  <c r="E99" i="5"/>
  <c r="H99" i="5" s="1"/>
  <c r="B99" i="5"/>
  <c r="C99" i="5" s="1"/>
  <c r="A100" i="5"/>
  <c r="I96" i="5"/>
  <c r="B298" i="4"/>
  <c r="D298" i="4"/>
  <c r="F298" i="4"/>
  <c r="B99" i="4"/>
  <c r="F99" i="4"/>
  <c r="D99" i="4"/>
  <c r="C98" i="4"/>
  <c r="H97" i="4" s="1"/>
  <c r="G98" i="4"/>
  <c r="I98" i="4" s="1"/>
  <c r="I97" i="3"/>
  <c r="J97" i="3"/>
  <c r="B99" i="3"/>
  <c r="C99" i="3" s="1"/>
  <c r="A100" i="3"/>
  <c r="E100" i="3" s="1"/>
  <c r="H100" i="3" s="1"/>
  <c r="A301" i="5" l="1"/>
  <c r="E300" i="5"/>
  <c r="B300" i="5"/>
  <c r="D99" i="5"/>
  <c r="B100" i="5"/>
  <c r="C100" i="5" s="1"/>
  <c r="A101" i="5"/>
  <c r="E100" i="5"/>
  <c r="H100" i="5" s="1"/>
  <c r="I98" i="5"/>
  <c r="B299" i="4"/>
  <c r="D299" i="4"/>
  <c r="F299" i="4"/>
  <c r="B100" i="4"/>
  <c r="F100" i="4"/>
  <c r="D100" i="4"/>
  <c r="G99" i="4"/>
  <c r="I99" i="4" s="1"/>
  <c r="C99" i="4"/>
  <c r="H98" i="4" s="1"/>
  <c r="D99" i="3"/>
  <c r="B100" i="3"/>
  <c r="C100" i="3" s="1"/>
  <c r="D100" i="3" s="1"/>
  <c r="A101" i="3"/>
  <c r="E101" i="3" s="1"/>
  <c r="H101" i="3" s="1"/>
  <c r="J98" i="3"/>
  <c r="A302" i="5" l="1"/>
  <c r="E301" i="5"/>
  <c r="B301" i="5"/>
  <c r="D100" i="5"/>
  <c r="I99" i="5" s="1"/>
  <c r="A102" i="5"/>
  <c r="B101" i="5"/>
  <c r="C101" i="5" s="1"/>
  <c r="E101" i="5"/>
  <c r="H101" i="5" s="1"/>
  <c r="B300" i="4"/>
  <c r="D300" i="4"/>
  <c r="F300" i="4"/>
  <c r="C100" i="4"/>
  <c r="H99" i="4"/>
  <c r="D101" i="4"/>
  <c r="B101" i="4"/>
  <c r="F101" i="4"/>
  <c r="G100" i="4"/>
  <c r="I100" i="4" s="1"/>
  <c r="I99" i="3"/>
  <c r="I98" i="3"/>
  <c r="J99" i="3"/>
  <c r="B101" i="3"/>
  <c r="C101" i="3" s="1"/>
  <c r="D101" i="3" s="1"/>
  <c r="A102" i="3"/>
  <c r="E102" i="3" s="1"/>
  <c r="H102" i="3" s="1"/>
  <c r="A303" i="5" l="1"/>
  <c r="E302" i="5"/>
  <c r="B302" i="5"/>
  <c r="D101" i="5"/>
  <c r="E102" i="5"/>
  <c r="H102" i="5" s="1"/>
  <c r="A103" i="5"/>
  <c r="B102" i="5"/>
  <c r="C102" i="5" s="1"/>
  <c r="B301" i="4"/>
  <c r="D301" i="4"/>
  <c r="F301" i="4"/>
  <c r="D102" i="4"/>
  <c r="F102" i="4"/>
  <c r="B102" i="4"/>
  <c r="G101" i="4"/>
  <c r="I101" i="4" s="1"/>
  <c r="C101" i="4"/>
  <c r="H100" i="4"/>
  <c r="I100" i="3"/>
  <c r="B102" i="3"/>
  <c r="C102" i="3" s="1"/>
  <c r="D102" i="3" s="1"/>
  <c r="A103" i="3"/>
  <c r="E103" i="3" s="1"/>
  <c r="H103" i="3" s="1"/>
  <c r="J100" i="3"/>
  <c r="A304" i="5" l="1"/>
  <c r="E303" i="5"/>
  <c r="B303" i="5"/>
  <c r="D102" i="5"/>
  <c r="I101" i="5" s="1"/>
  <c r="I100" i="5"/>
  <c r="A104" i="5"/>
  <c r="E103" i="5"/>
  <c r="H103" i="5" s="1"/>
  <c r="B103" i="5"/>
  <c r="C103" i="5" s="1"/>
  <c r="B302" i="4"/>
  <c r="D302" i="4"/>
  <c r="F302" i="4"/>
  <c r="C102" i="4"/>
  <c r="H101" i="4" s="1"/>
  <c r="D103" i="4"/>
  <c r="F103" i="4"/>
  <c r="B103" i="4"/>
  <c r="G102" i="4"/>
  <c r="I102" i="4" s="1"/>
  <c r="I101" i="3"/>
  <c r="J101" i="3"/>
  <c r="B103" i="3"/>
  <c r="C103" i="3" s="1"/>
  <c r="D103" i="3" s="1"/>
  <c r="A104" i="3"/>
  <c r="E104" i="3" s="1"/>
  <c r="H104" i="3" s="1"/>
  <c r="A305" i="5" l="1"/>
  <c r="E304" i="5"/>
  <c r="B304" i="5"/>
  <c r="D103" i="5"/>
  <c r="I102" i="5" s="1"/>
  <c r="A105" i="5"/>
  <c r="E104" i="5"/>
  <c r="H104" i="5" s="1"/>
  <c r="B104" i="5"/>
  <c r="C104" i="5" s="1"/>
  <c r="B303" i="4"/>
  <c r="D303" i="4"/>
  <c r="F303" i="4"/>
  <c r="D104" i="4"/>
  <c r="F104" i="4"/>
  <c r="B104" i="4"/>
  <c r="G103" i="4"/>
  <c r="I103" i="4" s="1"/>
  <c r="C103" i="4"/>
  <c r="H102" i="4"/>
  <c r="I102" i="3"/>
  <c r="J102" i="3"/>
  <c r="B104" i="3"/>
  <c r="C104" i="3" s="1"/>
  <c r="D104" i="3" s="1"/>
  <c r="A105" i="3"/>
  <c r="E105" i="3" s="1"/>
  <c r="H105" i="3" s="1"/>
  <c r="A306" i="5" l="1"/>
  <c r="E305" i="5"/>
  <c r="B305" i="5"/>
  <c r="D104" i="5"/>
  <c r="I103" i="5" s="1"/>
  <c r="A106" i="5"/>
  <c r="B105" i="5"/>
  <c r="C105" i="5" s="1"/>
  <c r="E105" i="5"/>
  <c r="H105" i="5" s="1"/>
  <c r="B304" i="4"/>
  <c r="D304" i="4"/>
  <c r="F304" i="4"/>
  <c r="C104" i="4"/>
  <c r="H103" i="4"/>
  <c r="G104" i="4"/>
  <c r="I104" i="4" s="1"/>
  <c r="D105" i="4"/>
  <c r="B105" i="4"/>
  <c r="F105" i="4"/>
  <c r="I103" i="3"/>
  <c r="B105" i="3"/>
  <c r="C105" i="3" s="1"/>
  <c r="D105" i="3" s="1"/>
  <c r="A106" i="3"/>
  <c r="E106" i="3" s="1"/>
  <c r="H106" i="3" s="1"/>
  <c r="J103" i="3"/>
  <c r="A307" i="5" l="1"/>
  <c r="E306" i="5"/>
  <c r="B306" i="5"/>
  <c r="D105" i="5"/>
  <c r="E106" i="5"/>
  <c r="H106" i="5" s="1"/>
  <c r="B106" i="5"/>
  <c r="C106" i="5" s="1"/>
  <c r="A107" i="5"/>
  <c r="I104" i="5"/>
  <c r="B305" i="4"/>
  <c r="D305" i="4"/>
  <c r="F305" i="4"/>
  <c r="G105" i="4"/>
  <c r="I105" i="4" s="1"/>
  <c r="D106" i="4"/>
  <c r="B106" i="4"/>
  <c r="F106" i="4"/>
  <c r="C105" i="4"/>
  <c r="I104" i="3"/>
  <c r="B106" i="3"/>
  <c r="C106" i="3" s="1"/>
  <c r="D106" i="3" s="1"/>
  <c r="A107" i="3"/>
  <c r="E107" i="3" s="1"/>
  <c r="H107" i="3" s="1"/>
  <c r="J104" i="3"/>
  <c r="A308" i="5" l="1"/>
  <c r="E307" i="5"/>
  <c r="B307" i="5"/>
  <c r="A108" i="5"/>
  <c r="B107" i="5"/>
  <c r="C107" i="5" s="1"/>
  <c r="E107" i="5"/>
  <c r="H107" i="5" s="1"/>
  <c r="D106" i="5"/>
  <c r="F306" i="4"/>
  <c r="D306" i="4"/>
  <c r="B306" i="4"/>
  <c r="C106" i="4"/>
  <c r="H104" i="4"/>
  <c r="G106" i="4"/>
  <c r="I106" i="4" s="1"/>
  <c r="D107" i="4"/>
  <c r="F107" i="4"/>
  <c r="B107" i="4"/>
  <c r="I105" i="3"/>
  <c r="B107" i="3"/>
  <c r="C107" i="3" s="1"/>
  <c r="D107" i="3" s="1"/>
  <c r="A108" i="3"/>
  <c r="E108" i="3" s="1"/>
  <c r="H108" i="3" s="1"/>
  <c r="J105" i="3"/>
  <c r="A309" i="5" l="1"/>
  <c r="E308" i="5"/>
  <c r="B308" i="5"/>
  <c r="D107" i="5"/>
  <c r="I106" i="5" s="1"/>
  <c r="E108" i="5"/>
  <c r="H108" i="5" s="1"/>
  <c r="A109" i="5"/>
  <c r="B108" i="5"/>
  <c r="C108" i="5" s="1"/>
  <c r="I105" i="5"/>
  <c r="F307" i="4"/>
  <c r="B307" i="4"/>
  <c r="D307" i="4"/>
  <c r="D108" i="4"/>
  <c r="F108" i="4"/>
  <c r="B108" i="4"/>
  <c r="C107" i="4"/>
  <c r="H106" i="4" s="1"/>
  <c r="G107" i="4"/>
  <c r="I107" i="4" s="1"/>
  <c r="H105" i="4"/>
  <c r="I106" i="3"/>
  <c r="J106" i="3"/>
  <c r="B108" i="3"/>
  <c r="C108" i="3" s="1"/>
  <c r="D108" i="3" s="1"/>
  <c r="A109" i="3"/>
  <c r="E109" i="3" s="1"/>
  <c r="H109" i="3" s="1"/>
  <c r="A310" i="5" l="1"/>
  <c r="E309" i="5"/>
  <c r="B309" i="5"/>
  <c r="D108" i="5"/>
  <c r="I107" i="5" s="1"/>
  <c r="A110" i="5"/>
  <c r="B109" i="5"/>
  <c r="C109" i="5" s="1"/>
  <c r="E109" i="5"/>
  <c r="H109" i="5" s="1"/>
  <c r="F308" i="4"/>
  <c r="D308" i="4"/>
  <c r="B308" i="4"/>
  <c r="G108" i="4"/>
  <c r="I108" i="4" s="1"/>
  <c r="D109" i="4"/>
  <c r="B109" i="4"/>
  <c r="F109" i="4"/>
  <c r="C108" i="4"/>
  <c r="H107" i="4" s="1"/>
  <c r="I107" i="3"/>
  <c r="B109" i="3"/>
  <c r="C109" i="3" s="1"/>
  <c r="D109" i="3" s="1"/>
  <c r="A110" i="3"/>
  <c r="E110" i="3" s="1"/>
  <c r="H110" i="3" s="1"/>
  <c r="J107" i="3"/>
  <c r="A311" i="5" l="1"/>
  <c r="E310" i="5"/>
  <c r="B310" i="5"/>
  <c r="D109" i="5"/>
  <c r="I108" i="5" s="1"/>
  <c r="E110" i="5"/>
  <c r="H110" i="5" s="1"/>
  <c r="A111" i="5"/>
  <c r="B110" i="5"/>
  <c r="C110" i="5" s="1"/>
  <c r="F309" i="4"/>
  <c r="B309" i="4"/>
  <c r="D309" i="4"/>
  <c r="D110" i="4"/>
  <c r="B110" i="4"/>
  <c r="F110" i="4"/>
  <c r="C109" i="4"/>
  <c r="G109" i="4"/>
  <c r="I109" i="4" s="1"/>
  <c r="I108" i="3"/>
  <c r="B110" i="3"/>
  <c r="C110" i="3" s="1"/>
  <c r="D110" i="3" s="1"/>
  <c r="A111" i="3"/>
  <c r="E111" i="3" s="1"/>
  <c r="H111" i="3" s="1"/>
  <c r="J108" i="3"/>
  <c r="A312" i="5" l="1"/>
  <c r="E311" i="5"/>
  <c r="B311" i="5"/>
  <c r="D110" i="5"/>
  <c r="A112" i="5"/>
  <c r="B111" i="5"/>
  <c r="C111" i="5" s="1"/>
  <c r="E111" i="5"/>
  <c r="H111" i="5" s="1"/>
  <c r="I109" i="5"/>
  <c r="F310" i="4"/>
  <c r="D310" i="4"/>
  <c r="B310" i="4"/>
  <c r="G110" i="4"/>
  <c r="I110" i="4" s="1"/>
  <c r="D111" i="4"/>
  <c r="F111" i="4"/>
  <c r="B111" i="4"/>
  <c r="C110" i="4"/>
  <c r="H108" i="4"/>
  <c r="I109" i="3"/>
  <c r="J109" i="3"/>
  <c r="B111" i="3"/>
  <c r="C111" i="3" s="1"/>
  <c r="A112" i="3"/>
  <c r="E112" i="3" s="1"/>
  <c r="H112" i="3" s="1"/>
  <c r="A313" i="5" l="1"/>
  <c r="E312" i="5"/>
  <c r="B312" i="5"/>
  <c r="D111" i="5"/>
  <c r="E112" i="5"/>
  <c r="H112" i="5" s="1"/>
  <c r="B112" i="5"/>
  <c r="C112" i="5" s="1"/>
  <c r="A113" i="5"/>
  <c r="F311" i="4"/>
  <c r="B311" i="4"/>
  <c r="D311" i="4"/>
  <c r="C111" i="4"/>
  <c r="H110" i="4" s="1"/>
  <c r="H109" i="4"/>
  <c r="D112" i="4"/>
  <c r="F112" i="4"/>
  <c r="B112" i="4"/>
  <c r="G111" i="4"/>
  <c r="I111" i="4" s="1"/>
  <c r="D111" i="3"/>
  <c r="B112" i="3"/>
  <c r="C112" i="3" s="1"/>
  <c r="D112" i="3" s="1"/>
  <c r="A113" i="3"/>
  <c r="E113" i="3" s="1"/>
  <c r="H113" i="3" s="1"/>
  <c r="J110" i="3"/>
  <c r="E313" i="5" l="1"/>
  <c r="A314" i="5"/>
  <c r="B313" i="5"/>
  <c r="I111" i="5"/>
  <c r="D112" i="5"/>
  <c r="I110" i="5"/>
  <c r="A114" i="5"/>
  <c r="B113" i="5"/>
  <c r="C113" i="5" s="1"/>
  <c r="E113" i="5"/>
  <c r="H113" i="5" s="1"/>
  <c r="F312" i="4"/>
  <c r="D312" i="4"/>
  <c r="B312" i="4"/>
  <c r="D113" i="4"/>
  <c r="B113" i="4"/>
  <c r="F113" i="4"/>
  <c r="G112" i="4"/>
  <c r="I112" i="4" s="1"/>
  <c r="C112" i="4"/>
  <c r="H111" i="4" s="1"/>
  <c r="I111" i="3"/>
  <c r="I110" i="3"/>
  <c r="J111" i="3"/>
  <c r="B113" i="3"/>
  <c r="C113" i="3" s="1"/>
  <c r="A114" i="3"/>
  <c r="E114" i="3" s="1"/>
  <c r="H114" i="3" s="1"/>
  <c r="E314" i="5" l="1"/>
  <c r="B314" i="5"/>
  <c r="A315" i="5"/>
  <c r="D113" i="5"/>
  <c r="I112" i="5" s="1"/>
  <c r="E114" i="5"/>
  <c r="H114" i="5" s="1"/>
  <c r="A115" i="5"/>
  <c r="B114" i="5"/>
  <c r="C114" i="5" s="1"/>
  <c r="F313" i="4"/>
  <c r="B313" i="4"/>
  <c r="D313" i="4"/>
  <c r="C113" i="4"/>
  <c r="H112" i="4" s="1"/>
  <c r="G113" i="4"/>
  <c r="I113" i="4" s="1"/>
  <c r="D114" i="4"/>
  <c r="F114" i="4"/>
  <c r="B114" i="4"/>
  <c r="D113" i="3"/>
  <c r="B114" i="3"/>
  <c r="C114" i="3" s="1"/>
  <c r="D114" i="3" s="1"/>
  <c r="A115" i="3"/>
  <c r="E115" i="3" s="1"/>
  <c r="H115" i="3" s="1"/>
  <c r="J112" i="3"/>
  <c r="B315" i="5" l="1"/>
  <c r="E315" i="5"/>
  <c r="A316" i="5"/>
  <c r="D114" i="5"/>
  <c r="A116" i="5"/>
  <c r="B115" i="5"/>
  <c r="C115" i="5" s="1"/>
  <c r="E115" i="5"/>
  <c r="H115" i="5" s="1"/>
  <c r="F314" i="4"/>
  <c r="D314" i="4"/>
  <c r="B314" i="4"/>
  <c r="D115" i="4"/>
  <c r="F115" i="4"/>
  <c r="B115" i="4"/>
  <c r="G114" i="4"/>
  <c r="I114" i="4" s="1"/>
  <c r="C114" i="4"/>
  <c r="I113" i="3"/>
  <c r="I112" i="3"/>
  <c r="J113" i="3"/>
  <c r="B115" i="3"/>
  <c r="C115" i="3" s="1"/>
  <c r="D115" i="3" s="1"/>
  <c r="A116" i="3"/>
  <c r="E116" i="3" s="1"/>
  <c r="H116" i="3" s="1"/>
  <c r="E316" i="5" l="1"/>
  <c r="B316" i="5"/>
  <c r="A317" i="5"/>
  <c r="D115" i="5"/>
  <c r="E116" i="5"/>
  <c r="H116" i="5" s="1"/>
  <c r="A117" i="5"/>
  <c r="B116" i="5"/>
  <c r="C116" i="5" s="1"/>
  <c r="I113" i="5"/>
  <c r="F315" i="4"/>
  <c r="B315" i="4"/>
  <c r="D315" i="4"/>
  <c r="C115" i="4"/>
  <c r="H114" i="4" s="1"/>
  <c r="H113" i="4"/>
  <c r="G115" i="4"/>
  <c r="I115" i="4" s="1"/>
  <c r="D116" i="4"/>
  <c r="F116" i="4"/>
  <c r="B116" i="4"/>
  <c r="I114" i="3"/>
  <c r="J114" i="3"/>
  <c r="B116" i="3"/>
  <c r="C116" i="3" s="1"/>
  <c r="D116" i="3" s="1"/>
  <c r="A117" i="3"/>
  <c r="E117" i="3" s="1"/>
  <c r="H117" i="3" s="1"/>
  <c r="B317" i="5" l="1"/>
  <c r="E317" i="5"/>
  <c r="A318" i="5"/>
  <c r="D116" i="5"/>
  <c r="I115" i="5" s="1"/>
  <c r="A118" i="5"/>
  <c r="B117" i="5"/>
  <c r="C117" i="5" s="1"/>
  <c r="E117" i="5"/>
  <c r="H117" i="5"/>
  <c r="I114" i="5"/>
  <c r="F316" i="4"/>
  <c r="D316" i="4"/>
  <c r="B316" i="4"/>
  <c r="D117" i="4"/>
  <c r="F117" i="4"/>
  <c r="B117" i="4"/>
  <c r="G116" i="4"/>
  <c r="I116" i="4" s="1"/>
  <c r="C116" i="4"/>
  <c r="H115" i="4" s="1"/>
  <c r="I115" i="3"/>
  <c r="J115" i="3"/>
  <c r="B117" i="3"/>
  <c r="C117" i="3" s="1"/>
  <c r="D117" i="3" s="1"/>
  <c r="A118" i="3"/>
  <c r="E118" i="3" s="1"/>
  <c r="H118" i="3" s="1"/>
  <c r="E318" i="5" l="1"/>
  <c r="B318" i="5"/>
  <c r="A319" i="5"/>
  <c r="D117" i="5"/>
  <c r="I116" i="5" s="1"/>
  <c r="E118" i="5"/>
  <c r="H118" i="5" s="1"/>
  <c r="A119" i="5"/>
  <c r="B118" i="5"/>
  <c r="C118" i="5" s="1"/>
  <c r="F317" i="4"/>
  <c r="B317" i="4"/>
  <c r="D317" i="4"/>
  <c r="C117" i="4"/>
  <c r="H116" i="4" s="1"/>
  <c r="G117" i="4"/>
  <c r="I117" i="4" s="1"/>
  <c r="D118" i="4"/>
  <c r="B118" i="4"/>
  <c r="F118" i="4"/>
  <c r="I116" i="3"/>
  <c r="B118" i="3"/>
  <c r="C118" i="3" s="1"/>
  <c r="D118" i="3" s="1"/>
  <c r="A119" i="3"/>
  <c r="E119" i="3" s="1"/>
  <c r="H119" i="3" s="1"/>
  <c r="J116" i="3"/>
  <c r="B319" i="5" l="1"/>
  <c r="E319" i="5"/>
  <c r="A320" i="5"/>
  <c r="D118" i="5"/>
  <c r="I117" i="5" s="1"/>
  <c r="A120" i="5"/>
  <c r="B119" i="5"/>
  <c r="C119" i="5" s="1"/>
  <c r="E119" i="5"/>
  <c r="H119" i="5" s="1"/>
  <c r="F318" i="4"/>
  <c r="D318" i="4"/>
  <c r="B318" i="4"/>
  <c r="G118" i="4"/>
  <c r="I118" i="4" s="1"/>
  <c r="D119" i="4"/>
  <c r="B119" i="4"/>
  <c r="F119" i="4"/>
  <c r="C118" i="4"/>
  <c r="H117" i="4" s="1"/>
  <c r="I117" i="3"/>
  <c r="J117" i="3"/>
  <c r="B119" i="3"/>
  <c r="C119" i="3" s="1"/>
  <c r="D119" i="3" s="1"/>
  <c r="A120" i="3"/>
  <c r="E120" i="3" s="1"/>
  <c r="H120" i="3" s="1"/>
  <c r="E320" i="5" l="1"/>
  <c r="B320" i="5"/>
  <c r="A321" i="5"/>
  <c r="D119" i="5"/>
  <c r="E120" i="5"/>
  <c r="H120" i="5" s="1"/>
  <c r="A121" i="5"/>
  <c r="B120" i="5"/>
  <c r="C120" i="5" s="1"/>
  <c r="F319" i="4"/>
  <c r="B319" i="4"/>
  <c r="D319" i="4"/>
  <c r="D120" i="4"/>
  <c r="B120" i="4"/>
  <c r="F120" i="4"/>
  <c r="C119" i="4"/>
  <c r="G119" i="4"/>
  <c r="I119" i="4" s="1"/>
  <c r="I118" i="3"/>
  <c r="B120" i="3"/>
  <c r="C120" i="3" s="1"/>
  <c r="D120" i="3" s="1"/>
  <c r="A121" i="3"/>
  <c r="E121" i="3" s="1"/>
  <c r="H121" i="3" s="1"/>
  <c r="J118" i="3"/>
  <c r="B321" i="5" l="1"/>
  <c r="E321" i="5"/>
  <c r="A322" i="5"/>
  <c r="D120" i="5"/>
  <c r="I119" i="5" s="1"/>
  <c r="A122" i="5"/>
  <c r="B121" i="5"/>
  <c r="C121" i="5" s="1"/>
  <c r="E121" i="5"/>
  <c r="H121" i="5" s="1"/>
  <c r="I118" i="5"/>
  <c r="F320" i="4"/>
  <c r="D320" i="4"/>
  <c r="B320" i="4"/>
  <c r="G120" i="4"/>
  <c r="I120" i="4" s="1"/>
  <c r="C120" i="4"/>
  <c r="H119" i="4" s="1"/>
  <c r="H118" i="4"/>
  <c r="D121" i="4"/>
  <c r="F121" i="4"/>
  <c r="B121" i="4"/>
  <c r="I119" i="3"/>
  <c r="J119" i="3"/>
  <c r="B121" i="3"/>
  <c r="C121" i="3" s="1"/>
  <c r="D121" i="3" s="1"/>
  <c r="A122" i="3"/>
  <c r="E122" i="3" s="1"/>
  <c r="H122" i="3" s="1"/>
  <c r="E322" i="5" l="1"/>
  <c r="B322" i="5"/>
  <c r="A323" i="5"/>
  <c r="D121" i="5"/>
  <c r="E122" i="5"/>
  <c r="H122" i="5" s="1"/>
  <c r="A123" i="5"/>
  <c r="B122" i="5"/>
  <c r="C122" i="5" s="1"/>
  <c r="F321" i="4"/>
  <c r="B321" i="4"/>
  <c r="D321" i="4"/>
  <c r="C121" i="4"/>
  <c r="D122" i="4"/>
  <c r="F122" i="4"/>
  <c r="B122" i="4"/>
  <c r="G121" i="4"/>
  <c r="I121" i="4" s="1"/>
  <c r="I120" i="3"/>
  <c r="J120" i="3"/>
  <c r="A123" i="3"/>
  <c r="E123" i="3" s="1"/>
  <c r="H123" i="3" s="1"/>
  <c r="B122" i="3"/>
  <c r="C122" i="3" s="1"/>
  <c r="D122" i="3" s="1"/>
  <c r="B323" i="5" l="1"/>
  <c r="E323" i="5"/>
  <c r="A324" i="5"/>
  <c r="D122" i="5"/>
  <c r="I121" i="5" s="1"/>
  <c r="A124" i="5"/>
  <c r="B123" i="5"/>
  <c r="C123" i="5" s="1"/>
  <c r="E123" i="5"/>
  <c r="H123" i="5" s="1"/>
  <c r="I120" i="5"/>
  <c r="F322" i="4"/>
  <c r="D322" i="4"/>
  <c r="B322" i="4"/>
  <c r="D123" i="4"/>
  <c r="F123" i="4"/>
  <c r="B123" i="4"/>
  <c r="C122" i="4"/>
  <c r="H121" i="4" s="1"/>
  <c r="G122" i="4"/>
  <c r="I122" i="4" s="1"/>
  <c r="H120" i="4"/>
  <c r="I121" i="3"/>
  <c r="A124" i="3"/>
  <c r="E124" i="3" s="1"/>
  <c r="H124" i="3" s="1"/>
  <c r="B123" i="3"/>
  <c r="C123" i="3" s="1"/>
  <c r="D123" i="3" s="1"/>
  <c r="J121" i="3"/>
  <c r="E324" i="5" l="1"/>
  <c r="B324" i="5"/>
  <c r="A325" i="5"/>
  <c r="D123" i="5"/>
  <c r="E124" i="5"/>
  <c r="H124" i="5" s="1"/>
  <c r="B124" i="5"/>
  <c r="C124" i="5" s="1"/>
  <c r="A125" i="5"/>
  <c r="F323" i="4"/>
  <c r="B323" i="4"/>
  <c r="D323" i="4"/>
  <c r="G123" i="4"/>
  <c r="I123" i="4" s="1"/>
  <c r="C123" i="4"/>
  <c r="H122" i="4"/>
  <c r="D124" i="4"/>
  <c r="F124" i="4"/>
  <c r="B124" i="4"/>
  <c r="I122" i="3"/>
  <c r="J122" i="3"/>
  <c r="A125" i="3"/>
  <c r="E125" i="3" s="1"/>
  <c r="H125" i="3" s="1"/>
  <c r="B124" i="3"/>
  <c r="C124" i="3" s="1"/>
  <c r="D124" i="3" s="1"/>
  <c r="B325" i="5" l="1"/>
  <c r="E325" i="5"/>
  <c r="A326" i="5"/>
  <c r="D124" i="5"/>
  <c r="A126" i="5"/>
  <c r="B125" i="5"/>
  <c r="C125" i="5" s="1"/>
  <c r="E125" i="5"/>
  <c r="H125" i="5" s="1"/>
  <c r="I122" i="5"/>
  <c r="F324" i="4"/>
  <c r="D324" i="4"/>
  <c r="B324" i="4"/>
  <c r="D125" i="4"/>
  <c r="F125" i="4"/>
  <c r="B125" i="4"/>
  <c r="C124" i="4"/>
  <c r="H123" i="4" s="1"/>
  <c r="G124" i="4"/>
  <c r="I124" i="4" s="1"/>
  <c r="I123" i="3"/>
  <c r="J123" i="3"/>
  <c r="A126" i="3"/>
  <c r="E126" i="3" s="1"/>
  <c r="H126" i="3" s="1"/>
  <c r="B125" i="3"/>
  <c r="C125" i="3" s="1"/>
  <c r="D125" i="3" s="1"/>
  <c r="E326" i="5" l="1"/>
  <c r="B326" i="5"/>
  <c r="A327" i="5"/>
  <c r="D125" i="5"/>
  <c r="I124" i="5" s="1"/>
  <c r="E126" i="5"/>
  <c r="H126" i="5" s="1"/>
  <c r="A127" i="5"/>
  <c r="B126" i="5"/>
  <c r="C126" i="5" s="1"/>
  <c r="I123" i="5"/>
  <c r="F325" i="4"/>
  <c r="B325" i="4"/>
  <c r="D325" i="4"/>
  <c r="G125" i="4"/>
  <c r="I125" i="4" s="1"/>
  <c r="D126" i="4"/>
  <c r="B126" i="4"/>
  <c r="F126" i="4"/>
  <c r="C125" i="4"/>
  <c r="H124" i="4" s="1"/>
  <c r="I124" i="3"/>
  <c r="J124" i="3"/>
  <c r="A127" i="3"/>
  <c r="E127" i="3" s="1"/>
  <c r="H127" i="3" s="1"/>
  <c r="B126" i="3"/>
  <c r="C126" i="3" s="1"/>
  <c r="D126" i="3" s="1"/>
  <c r="B327" i="5" l="1"/>
  <c r="E327" i="5"/>
  <c r="A328" i="5"/>
  <c r="D126" i="5"/>
  <c r="I125" i="5" s="1"/>
  <c r="A128" i="5"/>
  <c r="B127" i="5"/>
  <c r="C127" i="5" s="1"/>
  <c r="E127" i="5"/>
  <c r="H127" i="5" s="1"/>
  <c r="F326" i="4"/>
  <c r="D326" i="4"/>
  <c r="B326" i="4"/>
  <c r="D127" i="4"/>
  <c r="B127" i="4"/>
  <c r="F127" i="4"/>
  <c r="C126" i="4"/>
  <c r="H125" i="4" s="1"/>
  <c r="G126" i="4"/>
  <c r="I126" i="4" s="1"/>
  <c r="I125" i="3"/>
  <c r="J125" i="3"/>
  <c r="A128" i="3"/>
  <c r="E128" i="3" s="1"/>
  <c r="H128" i="3" s="1"/>
  <c r="B127" i="3"/>
  <c r="C127" i="3" s="1"/>
  <c r="D127" i="3" s="1"/>
  <c r="E328" i="5" l="1"/>
  <c r="B328" i="5"/>
  <c r="A329" i="5"/>
  <c r="D127" i="5"/>
  <c r="E128" i="5"/>
  <c r="H128" i="5" s="1"/>
  <c r="B128" i="5"/>
  <c r="C128" i="5" s="1"/>
  <c r="A129" i="5"/>
  <c r="F327" i="4"/>
  <c r="B327" i="4"/>
  <c r="D327" i="4"/>
  <c r="G127" i="4"/>
  <c r="I127" i="4" s="1"/>
  <c r="D128" i="4"/>
  <c r="B128" i="4"/>
  <c r="F128" i="4"/>
  <c r="C127" i="4"/>
  <c r="H126" i="4" s="1"/>
  <c r="I126" i="3"/>
  <c r="J126" i="3"/>
  <c r="A129" i="3"/>
  <c r="E129" i="3" s="1"/>
  <c r="H129" i="3" s="1"/>
  <c r="B128" i="3"/>
  <c r="C128" i="3" s="1"/>
  <c r="D128" i="3" s="1"/>
  <c r="B329" i="5" l="1"/>
  <c r="E329" i="5"/>
  <c r="A330" i="5"/>
  <c r="A130" i="5"/>
  <c r="B129" i="5"/>
  <c r="C129" i="5" s="1"/>
  <c r="E129" i="5"/>
  <c r="H129" i="5" s="1"/>
  <c r="I126" i="5"/>
  <c r="D128" i="5"/>
  <c r="I127" i="5" s="1"/>
  <c r="F328" i="4"/>
  <c r="D328" i="4"/>
  <c r="B328" i="4"/>
  <c r="D129" i="4"/>
  <c r="F129" i="4"/>
  <c r="B129" i="4"/>
  <c r="C128" i="4"/>
  <c r="G128" i="4"/>
  <c r="I128" i="4" s="1"/>
  <c r="I127" i="3"/>
  <c r="J127" i="3"/>
  <c r="A130" i="3"/>
  <c r="E130" i="3" s="1"/>
  <c r="H130" i="3" s="1"/>
  <c r="B129" i="3"/>
  <c r="C129" i="3" s="1"/>
  <c r="D129" i="3" s="1"/>
  <c r="E330" i="5" l="1"/>
  <c r="B330" i="5"/>
  <c r="A331" i="5"/>
  <c r="E130" i="5"/>
  <c r="H130" i="5" s="1"/>
  <c r="A131" i="5"/>
  <c r="B130" i="5"/>
  <c r="C130" i="5" s="1"/>
  <c r="D129" i="5"/>
  <c r="I128" i="5" s="1"/>
  <c r="F329" i="4"/>
  <c r="B329" i="4"/>
  <c r="D329" i="4"/>
  <c r="C129" i="4"/>
  <c r="H128" i="4" s="1"/>
  <c r="D130" i="4"/>
  <c r="F130" i="4"/>
  <c r="B130" i="4"/>
  <c r="G129" i="4"/>
  <c r="I129" i="4" s="1"/>
  <c r="H127" i="4"/>
  <c r="I128" i="3"/>
  <c r="J128" i="3"/>
  <c r="A131" i="3"/>
  <c r="E131" i="3" s="1"/>
  <c r="H131" i="3" s="1"/>
  <c r="B130" i="3"/>
  <c r="C130" i="3" s="1"/>
  <c r="B331" i="5" l="1"/>
  <c r="E331" i="5"/>
  <c r="A332" i="5"/>
  <c r="A132" i="5"/>
  <c r="B131" i="5"/>
  <c r="C131" i="5" s="1"/>
  <c r="E131" i="5"/>
  <c r="H131" i="5" s="1"/>
  <c r="D130" i="5"/>
  <c r="I129" i="5" s="1"/>
  <c r="F330" i="4"/>
  <c r="D330" i="4"/>
  <c r="B330" i="4"/>
  <c r="G130" i="4"/>
  <c r="I130" i="4" s="1"/>
  <c r="D131" i="4"/>
  <c r="F131" i="4"/>
  <c r="B131" i="4"/>
  <c r="C130" i="4"/>
  <c r="H129" i="4" s="1"/>
  <c r="D130" i="3"/>
  <c r="J129" i="3"/>
  <c r="A132" i="3"/>
  <c r="E132" i="3" s="1"/>
  <c r="H132" i="3" s="1"/>
  <c r="B131" i="3"/>
  <c r="C131" i="3" s="1"/>
  <c r="A333" i="5" l="1"/>
  <c r="E332" i="5"/>
  <c r="B332" i="5"/>
  <c r="D131" i="5"/>
  <c r="E132" i="5"/>
  <c r="H132" i="5" s="1"/>
  <c r="A133" i="5"/>
  <c r="B132" i="5"/>
  <c r="C132" i="5" s="1"/>
  <c r="F331" i="4"/>
  <c r="B331" i="4"/>
  <c r="D331" i="4"/>
  <c r="C131" i="4"/>
  <c r="H130" i="4" s="1"/>
  <c r="D132" i="4"/>
  <c r="F132" i="4"/>
  <c r="B132" i="4"/>
  <c r="G131" i="4"/>
  <c r="I131" i="4" s="1"/>
  <c r="I129" i="3"/>
  <c r="D131" i="3"/>
  <c r="J130" i="3"/>
  <c r="A133" i="3"/>
  <c r="E133" i="3" s="1"/>
  <c r="H133" i="3" s="1"/>
  <c r="B132" i="3"/>
  <c r="C132" i="3" s="1"/>
  <c r="D132" i="3" s="1"/>
  <c r="B333" i="5" l="1"/>
  <c r="A334" i="5"/>
  <c r="E333" i="5"/>
  <c r="E133" i="5"/>
  <c r="H133" i="5" s="1"/>
  <c r="A134" i="5"/>
  <c r="B133" i="5"/>
  <c r="C133" i="5" s="1"/>
  <c r="D132" i="5"/>
  <c r="I131" i="5" s="1"/>
  <c r="I130" i="5"/>
  <c r="F332" i="4"/>
  <c r="D332" i="4"/>
  <c r="B332" i="4"/>
  <c r="G132" i="4"/>
  <c r="I132" i="4" s="1"/>
  <c r="D133" i="4"/>
  <c r="F133" i="4"/>
  <c r="B133" i="4"/>
  <c r="C132" i="4"/>
  <c r="H131" i="4" s="1"/>
  <c r="I131" i="3"/>
  <c r="I130" i="3"/>
  <c r="A134" i="3"/>
  <c r="E134" i="3" s="1"/>
  <c r="H134" i="3" s="1"/>
  <c r="B133" i="3"/>
  <c r="C133" i="3" s="1"/>
  <c r="D133" i="3" s="1"/>
  <c r="J131" i="3"/>
  <c r="B334" i="5" l="1"/>
  <c r="A335" i="5"/>
  <c r="E334" i="5"/>
  <c r="A135" i="5"/>
  <c r="E134" i="5"/>
  <c r="H134" i="5" s="1"/>
  <c r="B134" i="5"/>
  <c r="C134" i="5" s="1"/>
  <c r="D133" i="5"/>
  <c r="I132" i="5" s="1"/>
  <c r="F333" i="4"/>
  <c r="B333" i="4"/>
  <c r="D333" i="4"/>
  <c r="D134" i="4"/>
  <c r="B134" i="4"/>
  <c r="F134" i="4"/>
  <c r="G133" i="4"/>
  <c r="I133" i="4" s="1"/>
  <c r="C133" i="4"/>
  <c r="H132" i="4" s="1"/>
  <c r="I132" i="3"/>
  <c r="J132" i="3"/>
  <c r="A135" i="3"/>
  <c r="E135" i="3" s="1"/>
  <c r="H135" i="3" s="1"/>
  <c r="B134" i="3"/>
  <c r="C134" i="3" s="1"/>
  <c r="D134" i="3" s="1"/>
  <c r="B335" i="5" l="1"/>
  <c r="A336" i="5"/>
  <c r="E335" i="5"/>
  <c r="B135" i="5"/>
  <c r="C135" i="5" s="1"/>
  <c r="A136" i="5"/>
  <c r="E135" i="5"/>
  <c r="H135" i="5" s="1"/>
  <c r="D134" i="5"/>
  <c r="I133" i="5" s="1"/>
  <c r="F334" i="4"/>
  <c r="D334" i="4"/>
  <c r="B334" i="4"/>
  <c r="C134" i="4"/>
  <c r="H133" i="4" s="1"/>
  <c r="G134" i="4"/>
  <c r="I134" i="4" s="1"/>
  <c r="D135" i="4"/>
  <c r="B135" i="4"/>
  <c r="F135" i="4"/>
  <c r="I133" i="3"/>
  <c r="J133" i="3"/>
  <c r="A136" i="3"/>
  <c r="E136" i="3" s="1"/>
  <c r="H136" i="3" s="1"/>
  <c r="B135" i="3"/>
  <c r="C135" i="3" s="1"/>
  <c r="D135" i="3" s="1"/>
  <c r="B336" i="5" l="1"/>
  <c r="A337" i="5"/>
  <c r="E336" i="5"/>
  <c r="D135" i="5"/>
  <c r="A137" i="5"/>
  <c r="B136" i="5"/>
  <c r="C136" i="5" s="1"/>
  <c r="E136" i="5"/>
  <c r="H136" i="5" s="1"/>
  <c r="I134" i="5"/>
  <c r="F335" i="4"/>
  <c r="B335" i="4"/>
  <c r="D335" i="4"/>
  <c r="G135" i="4"/>
  <c r="I135" i="4" s="1"/>
  <c r="D136" i="4"/>
  <c r="B136" i="4"/>
  <c r="F136" i="4"/>
  <c r="C135" i="4"/>
  <c r="H134" i="4" s="1"/>
  <c r="I134" i="3"/>
  <c r="J134" i="3"/>
  <c r="A137" i="3"/>
  <c r="E137" i="3" s="1"/>
  <c r="H137" i="3" s="1"/>
  <c r="B136" i="3"/>
  <c r="C136" i="3" s="1"/>
  <c r="D136" i="3" s="1"/>
  <c r="B337" i="5" l="1"/>
  <c r="A338" i="5"/>
  <c r="E337" i="5"/>
  <c r="D136" i="5"/>
  <c r="I135" i="5" s="1"/>
  <c r="E137" i="5"/>
  <c r="H137" i="5" s="1"/>
  <c r="A138" i="5"/>
  <c r="B137" i="5"/>
  <c r="C137" i="5" s="1"/>
  <c r="F336" i="4"/>
  <c r="D336" i="4"/>
  <c r="B336" i="4"/>
  <c r="D137" i="4"/>
  <c r="F137" i="4"/>
  <c r="B137" i="4"/>
  <c r="C136" i="4"/>
  <c r="H135" i="4" s="1"/>
  <c r="G136" i="4"/>
  <c r="I136" i="4" s="1"/>
  <c r="I135" i="3"/>
  <c r="J135" i="3"/>
  <c r="A138" i="3"/>
  <c r="E138" i="3" s="1"/>
  <c r="H138" i="3" s="1"/>
  <c r="B137" i="3"/>
  <c r="C137" i="3" s="1"/>
  <c r="D137" i="3" s="1"/>
  <c r="B338" i="5" l="1"/>
  <c r="A339" i="5"/>
  <c r="E338" i="5"/>
  <c r="D137" i="5"/>
  <c r="I136" i="5" s="1"/>
  <c r="B138" i="5"/>
  <c r="C138" i="5" s="1"/>
  <c r="A139" i="5"/>
  <c r="E138" i="5"/>
  <c r="H138" i="5" s="1"/>
  <c r="F337" i="4"/>
  <c r="B337" i="4"/>
  <c r="D337" i="4"/>
  <c r="G137" i="4"/>
  <c r="I137" i="4" s="1"/>
  <c r="C137" i="4"/>
  <c r="H136" i="4"/>
  <c r="D138" i="4"/>
  <c r="F138" i="4"/>
  <c r="B138" i="4"/>
  <c r="I136" i="3"/>
  <c r="J136" i="3"/>
  <c r="A139" i="3"/>
  <c r="E139" i="3" s="1"/>
  <c r="H139" i="3" s="1"/>
  <c r="B138" i="3"/>
  <c r="C138" i="3" s="1"/>
  <c r="D138" i="3" s="1"/>
  <c r="B339" i="5" l="1"/>
  <c r="A340" i="5"/>
  <c r="E339" i="5"/>
  <c r="D138" i="5"/>
  <c r="I137" i="5" s="1"/>
  <c r="B139" i="5"/>
  <c r="C139" i="5" s="1"/>
  <c r="A140" i="5"/>
  <c r="E139" i="5"/>
  <c r="H139" i="5" s="1"/>
  <c r="F338" i="4"/>
  <c r="D338" i="4"/>
  <c r="B338" i="4"/>
  <c r="D139" i="4"/>
  <c r="F139" i="4"/>
  <c r="B139" i="4"/>
  <c r="C138" i="4"/>
  <c r="G138" i="4"/>
  <c r="I138" i="4" s="1"/>
  <c r="I137" i="3"/>
  <c r="J137" i="3"/>
  <c r="A140" i="3"/>
  <c r="E140" i="3" s="1"/>
  <c r="H140" i="3" s="1"/>
  <c r="B139" i="3"/>
  <c r="C139" i="3" s="1"/>
  <c r="D139" i="3" s="1"/>
  <c r="B340" i="5" l="1"/>
  <c r="A341" i="5"/>
  <c r="E340" i="5"/>
  <c r="D139" i="5"/>
  <c r="I138" i="5" s="1"/>
  <c r="A141" i="5"/>
  <c r="B140" i="5"/>
  <c r="C140" i="5" s="1"/>
  <c r="E140" i="5"/>
  <c r="H140" i="5" s="1"/>
  <c r="D339" i="4"/>
  <c r="F339" i="4"/>
  <c r="B339" i="4"/>
  <c r="G139" i="4"/>
  <c r="I139" i="4" s="1"/>
  <c r="C139" i="4"/>
  <c r="H138" i="4" s="1"/>
  <c r="D140" i="4"/>
  <c r="F140" i="4"/>
  <c r="B140" i="4"/>
  <c r="H137" i="4"/>
  <c r="I138" i="3"/>
  <c r="A141" i="3"/>
  <c r="E141" i="3" s="1"/>
  <c r="H141" i="3" s="1"/>
  <c r="B140" i="3"/>
  <c r="C140" i="3" s="1"/>
  <c r="J138" i="3"/>
  <c r="B341" i="5" l="1"/>
  <c r="A342" i="5"/>
  <c r="E341" i="5"/>
  <c r="E141" i="5"/>
  <c r="H141" i="5" s="1"/>
  <c r="B141" i="5"/>
  <c r="C141" i="5" s="1"/>
  <c r="A142" i="5"/>
  <c r="D140" i="5"/>
  <c r="I139" i="5" s="1"/>
  <c r="D340" i="4"/>
  <c r="B340" i="4"/>
  <c r="F340" i="4"/>
  <c r="D141" i="4"/>
  <c r="F141" i="4"/>
  <c r="B141" i="4"/>
  <c r="C140" i="4"/>
  <c r="H139" i="4" s="1"/>
  <c r="G140" i="4"/>
  <c r="I140" i="4" s="1"/>
  <c r="D140" i="3"/>
  <c r="J139" i="3"/>
  <c r="A142" i="3"/>
  <c r="E142" i="3" s="1"/>
  <c r="H142" i="3" s="1"/>
  <c r="B141" i="3"/>
  <c r="C141" i="3" s="1"/>
  <c r="D141" i="3" s="1"/>
  <c r="B342" i="5" l="1"/>
  <c r="A343" i="5"/>
  <c r="E342" i="5"/>
  <c r="D141" i="5"/>
  <c r="I140" i="5" s="1"/>
  <c r="B142" i="5"/>
  <c r="C142" i="5" s="1"/>
  <c r="A143" i="5"/>
  <c r="E142" i="5"/>
  <c r="H142" i="5" s="1"/>
  <c r="D341" i="4"/>
  <c r="B341" i="4"/>
  <c r="F341" i="4"/>
  <c r="G141" i="4"/>
  <c r="I141" i="4" s="1"/>
  <c r="D142" i="4"/>
  <c r="B142" i="4"/>
  <c r="F142" i="4"/>
  <c r="C141" i="4"/>
  <c r="H140" i="4" s="1"/>
  <c r="I140" i="3"/>
  <c r="I139" i="3"/>
  <c r="A143" i="3"/>
  <c r="E143" i="3" s="1"/>
  <c r="H143" i="3" s="1"/>
  <c r="B142" i="3"/>
  <c r="C142" i="3" s="1"/>
  <c r="D142" i="3" s="1"/>
  <c r="J140" i="3"/>
  <c r="B343" i="5" l="1"/>
  <c r="A344" i="5"/>
  <c r="E343" i="5"/>
  <c r="D142" i="5"/>
  <c r="A144" i="5"/>
  <c r="E143" i="5"/>
  <c r="H143" i="5" s="1"/>
  <c r="B143" i="5"/>
  <c r="C143" i="5" s="1"/>
  <c r="B342" i="4"/>
  <c r="D342" i="4"/>
  <c r="F342" i="4"/>
  <c r="D143" i="4"/>
  <c r="B143" i="4"/>
  <c r="F143" i="4"/>
  <c r="C142" i="4"/>
  <c r="H141" i="4" s="1"/>
  <c r="G142" i="4"/>
  <c r="I142" i="4" s="1"/>
  <c r="I141" i="3"/>
  <c r="A144" i="3"/>
  <c r="E144" i="3" s="1"/>
  <c r="H144" i="3" s="1"/>
  <c r="B143" i="3"/>
  <c r="C143" i="3" s="1"/>
  <c r="D143" i="3" s="1"/>
  <c r="J141" i="3"/>
  <c r="B344" i="5" l="1"/>
  <c r="A345" i="5"/>
  <c r="E344" i="5"/>
  <c r="D143" i="5"/>
  <c r="I142" i="5" s="1"/>
  <c r="A145" i="5"/>
  <c r="B144" i="5"/>
  <c r="C144" i="5" s="1"/>
  <c r="E144" i="5"/>
  <c r="H144" i="5" s="1"/>
  <c r="I141" i="5"/>
  <c r="D343" i="4"/>
  <c r="F343" i="4"/>
  <c r="B343" i="4"/>
  <c r="G143" i="4"/>
  <c r="I143" i="4" s="1"/>
  <c r="D144" i="4"/>
  <c r="B144" i="4"/>
  <c r="F144" i="4"/>
  <c r="C143" i="4"/>
  <c r="H142" i="4" s="1"/>
  <c r="I142" i="3"/>
  <c r="A145" i="3"/>
  <c r="E145" i="3" s="1"/>
  <c r="H145" i="3" s="1"/>
  <c r="B144" i="3"/>
  <c r="C144" i="3" s="1"/>
  <c r="D144" i="3" s="1"/>
  <c r="J142" i="3"/>
  <c r="B345" i="5" l="1"/>
  <c r="A346" i="5"/>
  <c r="E345" i="5"/>
  <c r="D144" i="5"/>
  <c r="E145" i="5"/>
  <c r="H145" i="5" s="1"/>
  <c r="B145" i="5"/>
  <c r="C145" i="5" s="1"/>
  <c r="A146" i="5"/>
  <c r="F344" i="4"/>
  <c r="B344" i="4"/>
  <c r="D344" i="4"/>
  <c r="D145" i="4"/>
  <c r="F145" i="4"/>
  <c r="B145" i="4"/>
  <c r="C144" i="4"/>
  <c r="G144" i="4"/>
  <c r="I144" i="4" s="1"/>
  <c r="I143" i="3"/>
  <c r="A146" i="3"/>
  <c r="E146" i="3" s="1"/>
  <c r="H146" i="3" s="1"/>
  <c r="B145" i="3"/>
  <c r="C145" i="3" s="1"/>
  <c r="D145" i="3" s="1"/>
  <c r="J143" i="3"/>
  <c r="B346" i="5" l="1"/>
  <c r="A347" i="5"/>
  <c r="E346" i="5"/>
  <c r="D145" i="5"/>
  <c r="I144" i="5" s="1"/>
  <c r="A147" i="5"/>
  <c r="E146" i="5"/>
  <c r="H146" i="5" s="1"/>
  <c r="B146" i="5"/>
  <c r="C146" i="5" s="1"/>
  <c r="I143" i="5"/>
  <c r="D345" i="4"/>
  <c r="F345" i="4"/>
  <c r="B345" i="4"/>
  <c r="G145" i="4"/>
  <c r="I145" i="4" s="1"/>
  <c r="C145" i="4"/>
  <c r="H144" i="4" s="1"/>
  <c r="D146" i="4"/>
  <c r="F146" i="4"/>
  <c r="B146" i="4"/>
  <c r="H143" i="4"/>
  <c r="I144" i="3"/>
  <c r="A147" i="3"/>
  <c r="E147" i="3" s="1"/>
  <c r="H147" i="3" s="1"/>
  <c r="B146" i="3"/>
  <c r="C146" i="3" s="1"/>
  <c r="D146" i="3" s="1"/>
  <c r="J144" i="3"/>
  <c r="B347" i="5" l="1"/>
  <c r="A348" i="5"/>
  <c r="E347" i="5"/>
  <c r="D146" i="5"/>
  <c r="A148" i="5"/>
  <c r="E147" i="5"/>
  <c r="H147" i="5" s="1"/>
  <c r="B147" i="5"/>
  <c r="C147" i="5" s="1"/>
  <c r="F346" i="4"/>
  <c r="D346" i="4"/>
  <c r="B346" i="4"/>
  <c r="D147" i="4"/>
  <c r="F147" i="4"/>
  <c r="B147" i="4"/>
  <c r="C146" i="4"/>
  <c r="G146" i="4"/>
  <c r="I146" i="4" s="1"/>
  <c r="I145" i="3"/>
  <c r="A148" i="3"/>
  <c r="E148" i="3" s="1"/>
  <c r="H148" i="3" s="1"/>
  <c r="B147" i="3"/>
  <c r="C147" i="3" s="1"/>
  <c r="D147" i="3" s="1"/>
  <c r="J145" i="3"/>
  <c r="B348" i="5" l="1"/>
  <c r="A349" i="5"/>
  <c r="E348" i="5"/>
  <c r="D147" i="5"/>
  <c r="I146" i="5" s="1"/>
  <c r="A149" i="5"/>
  <c r="B148" i="5"/>
  <c r="C148" i="5" s="1"/>
  <c r="E148" i="5"/>
  <c r="H148" i="5" s="1"/>
  <c r="I145" i="5"/>
  <c r="D347" i="4"/>
  <c r="F347" i="4"/>
  <c r="B347" i="4"/>
  <c r="G147" i="4"/>
  <c r="I147" i="4" s="1"/>
  <c r="C147" i="4"/>
  <c r="H146" i="4"/>
  <c r="D148" i="4"/>
  <c r="F148" i="4"/>
  <c r="B148" i="4"/>
  <c r="H145" i="4"/>
  <c r="I146" i="3"/>
  <c r="A149" i="3"/>
  <c r="E149" i="3" s="1"/>
  <c r="H149" i="3" s="1"/>
  <c r="B148" i="3"/>
  <c r="C148" i="3" s="1"/>
  <c r="D148" i="3" s="1"/>
  <c r="J146" i="3"/>
  <c r="B349" i="5" l="1"/>
  <c r="A350" i="5"/>
  <c r="E349" i="5"/>
  <c r="D148" i="5"/>
  <c r="E149" i="5"/>
  <c r="H149" i="5" s="1"/>
  <c r="A150" i="5"/>
  <c r="B149" i="5"/>
  <c r="C149" i="5" s="1"/>
  <c r="D348" i="4"/>
  <c r="B348" i="4"/>
  <c r="F348" i="4"/>
  <c r="D149" i="4"/>
  <c r="F149" i="4"/>
  <c r="B149" i="4"/>
  <c r="C148" i="4"/>
  <c r="H147" i="4" s="1"/>
  <c r="G148" i="4"/>
  <c r="I148" i="4" s="1"/>
  <c r="I147" i="3"/>
  <c r="A150" i="3"/>
  <c r="E150" i="3" s="1"/>
  <c r="H150" i="3" s="1"/>
  <c r="B149" i="3"/>
  <c r="C149" i="3" s="1"/>
  <c r="D149" i="3" s="1"/>
  <c r="J147" i="3"/>
  <c r="B350" i="5" l="1"/>
  <c r="A351" i="5"/>
  <c r="E350" i="5"/>
  <c r="D149" i="5"/>
  <c r="I148" i="5" s="1"/>
  <c r="E150" i="5"/>
  <c r="H150" i="5" s="1"/>
  <c r="A151" i="5"/>
  <c r="B150" i="5"/>
  <c r="C150" i="5" s="1"/>
  <c r="I147" i="5"/>
  <c r="D349" i="4"/>
  <c r="B349" i="4"/>
  <c r="F349" i="4"/>
  <c r="G149" i="4"/>
  <c r="I149" i="4" s="1"/>
  <c r="D150" i="4"/>
  <c r="B150" i="4"/>
  <c r="F150" i="4"/>
  <c r="C149" i="4"/>
  <c r="H148" i="4" s="1"/>
  <c r="I148" i="3"/>
  <c r="A151" i="3"/>
  <c r="E151" i="3" s="1"/>
  <c r="H151" i="3" s="1"/>
  <c r="B150" i="3"/>
  <c r="C150" i="3" s="1"/>
  <c r="J148" i="3"/>
  <c r="B351" i="5" l="1"/>
  <c r="A352" i="5"/>
  <c r="E351" i="5"/>
  <c r="D150" i="5"/>
  <c r="I149" i="5" s="1"/>
  <c r="B151" i="5"/>
  <c r="C151" i="5" s="1"/>
  <c r="E151" i="5"/>
  <c r="H151" i="5" s="1"/>
  <c r="A152" i="5"/>
  <c r="B350" i="4"/>
  <c r="F350" i="4"/>
  <c r="D350" i="4"/>
  <c r="D151" i="4"/>
  <c r="B151" i="4"/>
  <c r="F151" i="4"/>
  <c r="C150" i="4"/>
  <c r="H149" i="4" s="1"/>
  <c r="G150" i="4"/>
  <c r="I150" i="4" s="1"/>
  <c r="D150" i="3"/>
  <c r="A152" i="3"/>
  <c r="E152" i="3" s="1"/>
  <c r="H152" i="3" s="1"/>
  <c r="B151" i="3"/>
  <c r="C151" i="3" s="1"/>
  <c r="D151" i="3" s="1"/>
  <c r="J149" i="3"/>
  <c r="B352" i="5" l="1"/>
  <c r="A353" i="5"/>
  <c r="E352" i="5"/>
  <c r="D151" i="5"/>
  <c r="I150" i="5" s="1"/>
  <c r="A153" i="5"/>
  <c r="B152" i="5"/>
  <c r="C152" i="5" s="1"/>
  <c r="E152" i="5"/>
  <c r="H152" i="5" s="1"/>
  <c r="D351" i="4"/>
  <c r="B351" i="4"/>
  <c r="F351" i="4"/>
  <c r="G151" i="4"/>
  <c r="I151" i="4" s="1"/>
  <c r="D152" i="4"/>
  <c r="B152" i="4"/>
  <c r="F152" i="4"/>
  <c r="C151" i="4"/>
  <c r="H150" i="4" s="1"/>
  <c r="I150" i="3"/>
  <c r="I149" i="3"/>
  <c r="J150" i="3"/>
  <c r="A153" i="3"/>
  <c r="E153" i="3" s="1"/>
  <c r="H153" i="3" s="1"/>
  <c r="B152" i="3"/>
  <c r="C152" i="3" s="1"/>
  <c r="D152" i="3" s="1"/>
  <c r="B353" i="5" l="1"/>
  <c r="A354" i="5"/>
  <c r="E353" i="5"/>
  <c r="D152" i="5"/>
  <c r="E153" i="5"/>
  <c r="H153" i="5" s="1"/>
  <c r="A154" i="5"/>
  <c r="B153" i="5"/>
  <c r="C153" i="5" s="1"/>
  <c r="F352" i="4"/>
  <c r="D352" i="4"/>
  <c r="B352" i="4"/>
  <c r="D153" i="4"/>
  <c r="F153" i="4"/>
  <c r="B153" i="4"/>
  <c r="C152" i="4"/>
  <c r="G152" i="4"/>
  <c r="I152" i="4" s="1"/>
  <c r="I151" i="3"/>
  <c r="J151" i="3"/>
  <c r="A154" i="3"/>
  <c r="E154" i="3" s="1"/>
  <c r="H154" i="3" s="1"/>
  <c r="B153" i="3"/>
  <c r="C153" i="3" s="1"/>
  <c r="D153" i="3" s="1"/>
  <c r="B354" i="5" l="1"/>
  <c r="A355" i="5"/>
  <c r="E354" i="5"/>
  <c r="D153" i="5"/>
  <c r="I152" i="5" s="1"/>
  <c r="A155" i="5"/>
  <c r="B154" i="5"/>
  <c r="C154" i="5" s="1"/>
  <c r="E154" i="5"/>
  <c r="H154" i="5" s="1"/>
  <c r="I151" i="5"/>
  <c r="D353" i="4"/>
  <c r="F353" i="4"/>
  <c r="B353" i="4"/>
  <c r="G153" i="4"/>
  <c r="I153" i="4" s="1"/>
  <c r="C153" i="4"/>
  <c r="H152" i="4"/>
  <c r="D154" i="4"/>
  <c r="F154" i="4"/>
  <c r="B154" i="4"/>
  <c r="H151" i="4"/>
  <c r="I152" i="3"/>
  <c r="A155" i="3"/>
  <c r="E155" i="3" s="1"/>
  <c r="H155" i="3" s="1"/>
  <c r="B154" i="3"/>
  <c r="C154" i="3" s="1"/>
  <c r="D154" i="3" s="1"/>
  <c r="J152" i="3"/>
  <c r="B355" i="5" l="1"/>
  <c r="A356" i="5"/>
  <c r="E355" i="5"/>
  <c r="D154" i="5"/>
  <c r="E155" i="5"/>
  <c r="H155" i="5" s="1"/>
  <c r="B155" i="5"/>
  <c r="C155" i="5" s="1"/>
  <c r="A156" i="5"/>
  <c r="F354" i="4"/>
  <c r="D354" i="4"/>
  <c r="B354" i="4"/>
  <c r="D155" i="4"/>
  <c r="F155" i="4"/>
  <c r="B155" i="4"/>
  <c r="C154" i="4"/>
  <c r="G154" i="4"/>
  <c r="I154" i="4" s="1"/>
  <c r="I153" i="3"/>
  <c r="J153" i="3"/>
  <c r="A156" i="3"/>
  <c r="E156" i="3" s="1"/>
  <c r="H156" i="3" s="1"/>
  <c r="B155" i="3"/>
  <c r="C155" i="3" s="1"/>
  <c r="D155" i="3" s="1"/>
  <c r="B356" i="5" l="1"/>
  <c r="A357" i="5"/>
  <c r="E356" i="5"/>
  <c r="D155" i="5"/>
  <c r="A157" i="5"/>
  <c r="B156" i="5"/>
  <c r="C156" i="5" s="1"/>
  <c r="E156" i="5"/>
  <c r="H156" i="5" s="1"/>
  <c r="I153" i="5"/>
  <c r="D355" i="4"/>
  <c r="F355" i="4"/>
  <c r="B355" i="4"/>
  <c r="G155" i="4"/>
  <c r="I155" i="4" s="1"/>
  <c r="C155" i="4"/>
  <c r="H154" i="4" s="1"/>
  <c r="D156" i="4"/>
  <c r="F156" i="4"/>
  <c r="B156" i="4"/>
  <c r="H153" i="4"/>
  <c r="I154" i="3"/>
  <c r="A157" i="3"/>
  <c r="E157" i="3" s="1"/>
  <c r="H157" i="3" s="1"/>
  <c r="B156" i="3"/>
  <c r="C156" i="3" s="1"/>
  <c r="D156" i="3" s="1"/>
  <c r="J154" i="3"/>
  <c r="B357" i="5" l="1"/>
  <c r="A358" i="5"/>
  <c r="E357" i="5"/>
  <c r="D156" i="5"/>
  <c r="E157" i="5"/>
  <c r="H157" i="5" s="1"/>
  <c r="A158" i="5"/>
  <c r="B157" i="5"/>
  <c r="C157" i="5" s="1"/>
  <c r="I154" i="5"/>
  <c r="D356" i="4"/>
  <c r="B356" i="4"/>
  <c r="F356" i="4"/>
  <c r="D157" i="4"/>
  <c r="F157" i="4"/>
  <c r="B157" i="4"/>
  <c r="C156" i="4"/>
  <c r="H155" i="4"/>
  <c r="G156" i="4"/>
  <c r="I156" i="4" s="1"/>
  <c r="I155" i="3"/>
  <c r="A158" i="3"/>
  <c r="E158" i="3" s="1"/>
  <c r="H158" i="3" s="1"/>
  <c r="B157" i="3"/>
  <c r="C157" i="3" s="1"/>
  <c r="D157" i="3" s="1"/>
  <c r="J155" i="3"/>
  <c r="B358" i="5" l="1"/>
  <c r="A359" i="5"/>
  <c r="E358" i="5"/>
  <c r="D157" i="5"/>
  <c r="A159" i="5"/>
  <c r="B158" i="5"/>
  <c r="C158" i="5" s="1"/>
  <c r="E158" i="5"/>
  <c r="H158" i="5" s="1"/>
  <c r="I156" i="5"/>
  <c r="I155" i="5"/>
  <c r="D357" i="4"/>
  <c r="B357" i="4"/>
  <c r="F357" i="4"/>
  <c r="G157" i="4"/>
  <c r="I157" i="4" s="1"/>
  <c r="D158" i="4"/>
  <c r="B158" i="4"/>
  <c r="F158" i="4"/>
  <c r="C157" i="4"/>
  <c r="H156" i="4" s="1"/>
  <c r="I156" i="3"/>
  <c r="J156" i="3"/>
  <c r="A159" i="3"/>
  <c r="E159" i="3" s="1"/>
  <c r="H159" i="3" s="1"/>
  <c r="B158" i="3"/>
  <c r="C158" i="3" s="1"/>
  <c r="D158" i="3" s="1"/>
  <c r="A360" i="5" l="1"/>
  <c r="B359" i="5"/>
  <c r="E359" i="5"/>
  <c r="D158" i="5"/>
  <c r="I157" i="5" s="1"/>
  <c r="E159" i="5"/>
  <c r="H159" i="5" s="1"/>
  <c r="A160" i="5"/>
  <c r="B159" i="5"/>
  <c r="C159" i="5" s="1"/>
  <c r="B358" i="4"/>
  <c r="D358" i="4"/>
  <c r="F358" i="4"/>
  <c r="D159" i="4"/>
  <c r="B159" i="4"/>
  <c r="F159" i="4"/>
  <c r="C158" i="4"/>
  <c r="H157" i="4" s="1"/>
  <c r="G158" i="4"/>
  <c r="I158" i="4" s="1"/>
  <c r="I157" i="3"/>
  <c r="A160" i="3"/>
  <c r="E160" i="3" s="1"/>
  <c r="H160" i="3" s="1"/>
  <c r="B159" i="3"/>
  <c r="C159" i="3" s="1"/>
  <c r="J157" i="3"/>
  <c r="A361" i="5" l="1"/>
  <c r="E360" i="5"/>
  <c r="B360" i="5"/>
  <c r="D159" i="5"/>
  <c r="A161" i="5"/>
  <c r="B160" i="5"/>
  <c r="C160" i="5" s="1"/>
  <c r="E160" i="5"/>
  <c r="H160" i="5" s="1"/>
  <c r="D359" i="4"/>
  <c r="F359" i="4"/>
  <c r="B359" i="4"/>
  <c r="G159" i="4"/>
  <c r="I159" i="4" s="1"/>
  <c r="D160" i="4"/>
  <c r="B160" i="4"/>
  <c r="F160" i="4"/>
  <c r="C159" i="4"/>
  <c r="H158" i="4" s="1"/>
  <c r="D159" i="3"/>
  <c r="J158" i="3"/>
  <c r="A161" i="3"/>
  <c r="E161" i="3" s="1"/>
  <c r="H161" i="3" s="1"/>
  <c r="B160" i="3"/>
  <c r="C160" i="3" s="1"/>
  <c r="D160" i="3" s="1"/>
  <c r="A362" i="5" l="1"/>
  <c r="E361" i="5"/>
  <c r="B361" i="5"/>
  <c r="D160" i="5"/>
  <c r="I159" i="5" s="1"/>
  <c r="E161" i="5"/>
  <c r="H161" i="5" s="1"/>
  <c r="A162" i="5"/>
  <c r="B161" i="5"/>
  <c r="C161" i="5" s="1"/>
  <c r="I158" i="5"/>
  <c r="F360" i="4"/>
  <c r="B360" i="4"/>
  <c r="D360" i="4"/>
  <c r="D161" i="4"/>
  <c r="F161" i="4"/>
  <c r="B161" i="4"/>
  <c r="C160" i="4"/>
  <c r="G160" i="4"/>
  <c r="I160" i="4" s="1"/>
  <c r="I159" i="3"/>
  <c r="I158" i="3"/>
  <c r="J159" i="3"/>
  <c r="A162" i="3"/>
  <c r="E162" i="3" s="1"/>
  <c r="H162" i="3" s="1"/>
  <c r="B161" i="3"/>
  <c r="C161" i="3" s="1"/>
  <c r="D161" i="3" s="1"/>
  <c r="A363" i="5" l="1"/>
  <c r="E362" i="5"/>
  <c r="B362" i="5"/>
  <c r="D161" i="5"/>
  <c r="A163" i="5"/>
  <c r="B162" i="5"/>
  <c r="C162" i="5" s="1"/>
  <c r="E162" i="5"/>
  <c r="H162" i="5" s="1"/>
  <c r="D361" i="4"/>
  <c r="F361" i="4"/>
  <c r="B361" i="4"/>
  <c r="G161" i="4"/>
  <c r="I161" i="4" s="1"/>
  <c r="C161" i="4"/>
  <c r="H160" i="4" s="1"/>
  <c r="D162" i="4"/>
  <c r="F162" i="4"/>
  <c r="B162" i="4"/>
  <c r="H159" i="4"/>
  <c r="I160" i="3"/>
  <c r="J160" i="3"/>
  <c r="A163" i="3"/>
  <c r="E163" i="3" s="1"/>
  <c r="H163" i="3" s="1"/>
  <c r="B162" i="3"/>
  <c r="C162" i="3" s="1"/>
  <c r="D162" i="3" s="1"/>
  <c r="A364" i="5" l="1"/>
  <c r="E363" i="5"/>
  <c r="B363" i="5"/>
  <c r="D162" i="5"/>
  <c r="E163" i="5"/>
  <c r="H163" i="5" s="1"/>
  <c r="A164" i="5"/>
  <c r="B163" i="5"/>
  <c r="C163" i="5" s="1"/>
  <c r="I160" i="5"/>
  <c r="F362" i="4"/>
  <c r="D362" i="4"/>
  <c r="B362" i="4"/>
  <c r="D163" i="4"/>
  <c r="B163" i="4"/>
  <c r="F163" i="4"/>
  <c r="C162" i="4"/>
  <c r="G162" i="4"/>
  <c r="I162" i="4" s="1"/>
  <c r="I161" i="3"/>
  <c r="B163" i="3"/>
  <c r="C163" i="3" s="1"/>
  <c r="D163" i="3" s="1"/>
  <c r="A164" i="3"/>
  <c r="E164" i="3" s="1"/>
  <c r="H164" i="3" s="1"/>
  <c r="J161" i="3"/>
  <c r="A365" i="5" l="1"/>
  <c r="E364" i="5"/>
  <c r="B364" i="5"/>
  <c r="D163" i="5"/>
  <c r="A165" i="5"/>
  <c r="B164" i="5"/>
  <c r="C164" i="5" s="1"/>
  <c r="E164" i="5"/>
  <c r="H164" i="5" s="1"/>
  <c r="I161" i="5"/>
  <c r="D363" i="4"/>
  <c r="F363" i="4"/>
  <c r="B363" i="4"/>
  <c r="G163" i="4"/>
  <c r="I163" i="4" s="1"/>
  <c r="C163" i="4"/>
  <c r="H162" i="4"/>
  <c r="H161" i="4"/>
  <c r="B164" i="4"/>
  <c r="F164" i="4"/>
  <c r="D164" i="4"/>
  <c r="I162" i="3"/>
  <c r="B164" i="3"/>
  <c r="C164" i="3" s="1"/>
  <c r="D164" i="3" s="1"/>
  <c r="A165" i="3"/>
  <c r="E165" i="3" s="1"/>
  <c r="H165" i="3" s="1"/>
  <c r="J162" i="3"/>
  <c r="A366" i="5" l="1"/>
  <c r="E365" i="5"/>
  <c r="B365" i="5"/>
  <c r="D164" i="5"/>
  <c r="I163" i="5"/>
  <c r="I162" i="5"/>
  <c r="E165" i="5"/>
  <c r="H165" i="5" s="1"/>
  <c r="A166" i="5"/>
  <c r="B165" i="5"/>
  <c r="C165" i="5" s="1"/>
  <c r="D364" i="4"/>
  <c r="B364" i="4"/>
  <c r="F364" i="4"/>
  <c r="C164" i="4"/>
  <c r="H163" i="4" s="1"/>
  <c r="D165" i="4"/>
  <c r="F165" i="4"/>
  <c r="B165" i="4"/>
  <c r="G164" i="4"/>
  <c r="I164" i="4" s="1"/>
  <c r="I163" i="3"/>
  <c r="J163" i="3"/>
  <c r="A166" i="3"/>
  <c r="E166" i="3" s="1"/>
  <c r="H166" i="3" s="1"/>
  <c r="B165" i="3"/>
  <c r="C165" i="3" s="1"/>
  <c r="D165" i="3" s="1"/>
  <c r="A367" i="5" l="1"/>
  <c r="E366" i="5"/>
  <c r="B366" i="5"/>
  <c r="D165" i="5"/>
  <c r="A167" i="5"/>
  <c r="B166" i="5"/>
  <c r="C166" i="5" s="1"/>
  <c r="E166" i="5"/>
  <c r="H166" i="5" s="1"/>
  <c r="I164" i="5"/>
  <c r="D365" i="4"/>
  <c r="B365" i="4"/>
  <c r="F365" i="4"/>
  <c r="G165" i="4"/>
  <c r="I165" i="4" s="1"/>
  <c r="F166" i="4"/>
  <c r="D166" i="4"/>
  <c r="B166" i="4"/>
  <c r="C165" i="4"/>
  <c r="H164" i="4" s="1"/>
  <c r="I164" i="3"/>
  <c r="J164" i="3"/>
  <c r="B166" i="3"/>
  <c r="C166" i="3" s="1"/>
  <c r="D166" i="3" s="1"/>
  <c r="A167" i="3"/>
  <c r="E167" i="3" s="1"/>
  <c r="H167" i="3" s="1"/>
  <c r="A368" i="5" l="1"/>
  <c r="E367" i="5"/>
  <c r="B367" i="5"/>
  <c r="D166" i="5"/>
  <c r="E167" i="5"/>
  <c r="H167" i="5" s="1"/>
  <c r="B167" i="5"/>
  <c r="C167" i="5" s="1"/>
  <c r="A168" i="5"/>
  <c r="I165" i="5"/>
  <c r="D366" i="4"/>
  <c r="B366" i="4"/>
  <c r="F366" i="4"/>
  <c r="C166" i="4"/>
  <c r="H165" i="4" s="1"/>
  <c r="D167" i="4"/>
  <c r="F167" i="4"/>
  <c r="B167" i="4"/>
  <c r="G166" i="4"/>
  <c r="I166" i="4" s="1"/>
  <c r="I165" i="3"/>
  <c r="A168" i="3"/>
  <c r="E168" i="3" s="1"/>
  <c r="H168" i="3" s="1"/>
  <c r="B167" i="3"/>
  <c r="C167" i="3" s="1"/>
  <c r="D167" i="3" s="1"/>
  <c r="J165" i="3"/>
  <c r="A369" i="5" l="1"/>
  <c r="E368" i="5"/>
  <c r="B368" i="5"/>
  <c r="C168" i="5"/>
  <c r="D167" i="5"/>
  <c r="I166" i="5" s="1"/>
  <c r="A169" i="5"/>
  <c r="E168" i="5"/>
  <c r="H168" i="5" s="1"/>
  <c r="B168" i="5"/>
  <c r="D367" i="4"/>
  <c r="B367" i="4"/>
  <c r="F367" i="4"/>
  <c r="G167" i="4"/>
  <c r="I167" i="4" s="1"/>
  <c r="F168" i="4"/>
  <c r="D168" i="4"/>
  <c r="B168" i="4"/>
  <c r="C167" i="4"/>
  <c r="H166" i="4" s="1"/>
  <c r="I166" i="3"/>
  <c r="J166" i="3"/>
  <c r="B168" i="3"/>
  <c r="C168" i="3" s="1"/>
  <c r="D168" i="3" s="1"/>
  <c r="A169" i="3"/>
  <c r="E169" i="3" s="1"/>
  <c r="H169" i="3" s="1"/>
  <c r="A370" i="5" l="1"/>
  <c r="E369" i="5"/>
  <c r="B369" i="5"/>
  <c r="D168" i="5"/>
  <c r="I167" i="5" s="1"/>
  <c r="A170" i="5"/>
  <c r="B169" i="5"/>
  <c r="C169" i="5" s="1"/>
  <c r="E169" i="5"/>
  <c r="H169" i="5" s="1"/>
  <c r="D368" i="4"/>
  <c r="F368" i="4"/>
  <c r="B368" i="4"/>
  <c r="C168" i="4"/>
  <c r="H167" i="4" s="1"/>
  <c r="D169" i="4"/>
  <c r="F169" i="4"/>
  <c r="B169" i="4"/>
  <c r="G168" i="4"/>
  <c r="I168" i="4" s="1"/>
  <c r="I167" i="3"/>
  <c r="A170" i="3"/>
  <c r="E170" i="3" s="1"/>
  <c r="H170" i="3" s="1"/>
  <c r="B169" i="3"/>
  <c r="C169" i="3" s="1"/>
  <c r="D169" i="3" s="1"/>
  <c r="J167" i="3"/>
  <c r="A371" i="5" l="1"/>
  <c r="E370" i="5"/>
  <c r="B370" i="5"/>
  <c r="D169" i="5"/>
  <c r="E170" i="5"/>
  <c r="B170" i="5"/>
  <c r="C170" i="5" s="1"/>
  <c r="A171" i="5"/>
  <c r="H170" i="5"/>
  <c r="F369" i="4"/>
  <c r="D369" i="4"/>
  <c r="B369" i="4"/>
  <c r="G169" i="4"/>
  <c r="I169" i="4" s="1"/>
  <c r="B170" i="4"/>
  <c r="F170" i="4"/>
  <c r="D170" i="4"/>
  <c r="C169" i="4"/>
  <c r="H168" i="4" s="1"/>
  <c r="I168" i="3"/>
  <c r="J168" i="3"/>
  <c r="B170" i="3"/>
  <c r="C170" i="3" s="1"/>
  <c r="D170" i="3" s="1"/>
  <c r="A171" i="3"/>
  <c r="E171" i="3" s="1"/>
  <c r="H171" i="3" s="1"/>
  <c r="A372" i="5" l="1"/>
  <c r="E371" i="5"/>
  <c r="B371" i="5"/>
  <c r="A172" i="5"/>
  <c r="E171" i="5"/>
  <c r="H171" i="5" s="1"/>
  <c r="B171" i="5"/>
  <c r="C171" i="5"/>
  <c r="D170" i="5"/>
  <c r="I168" i="5"/>
  <c r="D370" i="4"/>
  <c r="F370" i="4"/>
  <c r="B370" i="4"/>
  <c r="B171" i="4"/>
  <c r="F171" i="4"/>
  <c r="D171" i="4"/>
  <c r="C170" i="4"/>
  <c r="H169" i="4" s="1"/>
  <c r="G170" i="4"/>
  <c r="I170" i="4" s="1"/>
  <c r="I169" i="3"/>
  <c r="J169" i="3"/>
  <c r="A172" i="3"/>
  <c r="E172" i="3" s="1"/>
  <c r="H172" i="3" s="1"/>
  <c r="B171" i="3"/>
  <c r="C171" i="3" s="1"/>
  <c r="D171" i="3" s="1"/>
  <c r="A373" i="5" l="1"/>
  <c r="E372" i="5"/>
  <c r="B372" i="5"/>
  <c r="E172" i="5"/>
  <c r="H172" i="5" s="1"/>
  <c r="A173" i="5"/>
  <c r="B172" i="5"/>
  <c r="C172" i="5" s="1"/>
  <c r="D171" i="5"/>
  <c r="I170" i="5" s="1"/>
  <c r="I169" i="5"/>
  <c r="D371" i="4"/>
  <c r="F371" i="4"/>
  <c r="B371" i="4"/>
  <c r="G171" i="4"/>
  <c r="I171" i="4" s="1"/>
  <c r="B172" i="4"/>
  <c r="F172" i="4"/>
  <c r="D172" i="4"/>
  <c r="C171" i="4"/>
  <c r="H170" i="4" s="1"/>
  <c r="I170" i="3"/>
  <c r="H173" i="3"/>
  <c r="J170" i="3"/>
  <c r="B172" i="3"/>
  <c r="C172" i="3" s="1"/>
  <c r="D172" i="3" s="1"/>
  <c r="A173" i="3"/>
  <c r="E173" i="3" s="1"/>
  <c r="A374" i="5" l="1"/>
  <c r="E373" i="5"/>
  <c r="B373" i="5"/>
  <c r="D172" i="5"/>
  <c r="I171" i="5" s="1"/>
  <c r="A174" i="5"/>
  <c r="B173" i="5"/>
  <c r="C173" i="5" s="1"/>
  <c r="E173" i="5"/>
  <c r="H173" i="5" s="1"/>
  <c r="D372" i="4"/>
  <c r="B372" i="4"/>
  <c r="F372" i="4"/>
  <c r="B173" i="4"/>
  <c r="D173" i="4"/>
  <c r="F173" i="4"/>
  <c r="C172" i="4"/>
  <c r="H171" i="4" s="1"/>
  <c r="G172" i="4"/>
  <c r="I172" i="4" s="1"/>
  <c r="I171" i="3"/>
  <c r="J171" i="3"/>
  <c r="A174" i="3"/>
  <c r="E174" i="3" s="1"/>
  <c r="H174" i="3" s="1"/>
  <c r="B173" i="3"/>
  <c r="C173" i="3" s="1"/>
  <c r="D173" i="3" s="1"/>
  <c r="A375" i="5" l="1"/>
  <c r="E374" i="5"/>
  <c r="B374" i="5"/>
  <c r="D173" i="5"/>
  <c r="E174" i="5"/>
  <c r="H174" i="5" s="1"/>
  <c r="A175" i="5"/>
  <c r="B174" i="5"/>
  <c r="C174" i="5" s="1"/>
  <c r="B373" i="4"/>
  <c r="D373" i="4"/>
  <c r="F373" i="4"/>
  <c r="G173" i="4"/>
  <c r="I173" i="4" s="1"/>
  <c r="B174" i="4"/>
  <c r="F174" i="4"/>
  <c r="D174" i="4"/>
  <c r="C173" i="4"/>
  <c r="H172" i="4" s="1"/>
  <c r="I172" i="3"/>
  <c r="J172" i="3"/>
  <c r="B174" i="3"/>
  <c r="C174" i="3" s="1"/>
  <c r="D174" i="3" s="1"/>
  <c r="A175" i="3"/>
  <c r="E175" i="3" s="1"/>
  <c r="H175" i="3" s="1"/>
  <c r="A376" i="5" l="1"/>
  <c r="E375" i="5"/>
  <c r="B375" i="5"/>
  <c r="D174" i="5"/>
  <c r="I173" i="5" s="1"/>
  <c r="I172" i="5"/>
  <c r="A176" i="5"/>
  <c r="E175" i="5"/>
  <c r="H175" i="5" s="1"/>
  <c r="B175" i="5"/>
  <c r="C175" i="5" s="1"/>
  <c r="D374" i="4"/>
  <c r="F374" i="4"/>
  <c r="B374" i="4"/>
  <c r="B175" i="4"/>
  <c r="F175" i="4"/>
  <c r="D175" i="4"/>
  <c r="C174" i="4"/>
  <c r="H173" i="4" s="1"/>
  <c r="G174" i="4"/>
  <c r="I174" i="4" s="1"/>
  <c r="I173" i="3"/>
  <c r="J173" i="3"/>
  <c r="A176" i="3"/>
  <c r="E176" i="3" s="1"/>
  <c r="H176" i="3" s="1"/>
  <c r="B175" i="3"/>
  <c r="C175" i="3" s="1"/>
  <c r="D175" i="3" s="1"/>
  <c r="A377" i="5" l="1"/>
  <c r="E376" i="5"/>
  <c r="B376" i="5"/>
  <c r="H176" i="5"/>
  <c r="D175" i="5"/>
  <c r="I174" i="5"/>
  <c r="B176" i="5"/>
  <c r="C176" i="5" s="1"/>
  <c r="A177" i="5"/>
  <c r="E176" i="5"/>
  <c r="F375" i="4"/>
  <c r="D375" i="4"/>
  <c r="B375" i="4"/>
  <c r="G175" i="4"/>
  <c r="I175" i="4" s="1"/>
  <c r="B176" i="4"/>
  <c r="F176" i="4"/>
  <c r="D176" i="4"/>
  <c r="C175" i="4"/>
  <c r="H174" i="4" s="1"/>
  <c r="I174" i="3"/>
  <c r="J174" i="3"/>
  <c r="B176" i="3"/>
  <c r="C176" i="3" s="1"/>
  <c r="D176" i="3" s="1"/>
  <c r="A177" i="3"/>
  <c r="E177" i="3" s="1"/>
  <c r="H177" i="3" s="1"/>
  <c r="A378" i="5" l="1"/>
  <c r="E377" i="5"/>
  <c r="B377" i="5"/>
  <c r="D176" i="5"/>
  <c r="A178" i="5"/>
  <c r="B177" i="5"/>
  <c r="C177" i="5" s="1"/>
  <c r="E177" i="5"/>
  <c r="H177" i="5" s="1"/>
  <c r="D376" i="4"/>
  <c r="F376" i="4"/>
  <c r="B376" i="4"/>
  <c r="B177" i="4"/>
  <c r="D177" i="4"/>
  <c r="F177" i="4"/>
  <c r="C176" i="4"/>
  <c r="H175" i="4"/>
  <c r="G176" i="4"/>
  <c r="I176" i="4" s="1"/>
  <c r="I175" i="3"/>
  <c r="A178" i="3"/>
  <c r="E178" i="3" s="1"/>
  <c r="H178" i="3" s="1"/>
  <c r="B177" i="3"/>
  <c r="C177" i="3" s="1"/>
  <c r="D177" i="3" s="1"/>
  <c r="J175" i="3"/>
  <c r="A379" i="5" l="1"/>
  <c r="E378" i="5"/>
  <c r="B378" i="5"/>
  <c r="E178" i="5"/>
  <c r="H178" i="5" s="1"/>
  <c r="A179" i="5"/>
  <c r="B178" i="5"/>
  <c r="C178" i="5" s="1"/>
  <c r="I176" i="5"/>
  <c r="I175" i="5"/>
  <c r="D177" i="5"/>
  <c r="F377" i="4"/>
  <c r="B377" i="4"/>
  <c r="D377" i="4"/>
  <c r="G177" i="4"/>
  <c r="I177" i="4" s="1"/>
  <c r="B178" i="4"/>
  <c r="F178" i="4"/>
  <c r="D178" i="4"/>
  <c r="C177" i="4"/>
  <c r="H176" i="4" s="1"/>
  <c r="I176" i="3"/>
  <c r="J176" i="3"/>
  <c r="B178" i="3"/>
  <c r="C178" i="3" s="1"/>
  <c r="D178" i="3" s="1"/>
  <c r="A179" i="3"/>
  <c r="E179" i="3" s="1"/>
  <c r="H179" i="3" s="1"/>
  <c r="A380" i="5" l="1"/>
  <c r="E379" i="5"/>
  <c r="B379" i="5"/>
  <c r="D178" i="5"/>
  <c r="H179" i="5"/>
  <c r="A180" i="5"/>
  <c r="B179" i="5"/>
  <c r="C179" i="5" s="1"/>
  <c r="E179" i="5"/>
  <c r="D378" i="4"/>
  <c r="F378" i="4"/>
  <c r="B378" i="4"/>
  <c r="B179" i="4"/>
  <c r="F179" i="4"/>
  <c r="D179" i="4"/>
  <c r="C178" i="4"/>
  <c r="H177" i="4" s="1"/>
  <c r="G178" i="4"/>
  <c r="I178" i="4" s="1"/>
  <c r="I177" i="3"/>
  <c r="A180" i="3"/>
  <c r="E180" i="3" s="1"/>
  <c r="H180" i="3" s="1"/>
  <c r="B179" i="3"/>
  <c r="C179" i="3" s="1"/>
  <c r="D179" i="3" s="1"/>
  <c r="J177" i="3"/>
  <c r="E380" i="5" l="1"/>
  <c r="B380" i="5"/>
  <c r="A381" i="5"/>
  <c r="E180" i="5"/>
  <c r="H180" i="5" s="1"/>
  <c r="B180" i="5"/>
  <c r="C180" i="5" s="1"/>
  <c r="A181" i="5"/>
  <c r="D179" i="5"/>
  <c r="I177" i="5"/>
  <c r="D379" i="4"/>
  <c r="B379" i="4"/>
  <c r="F379" i="4"/>
  <c r="G179" i="4"/>
  <c r="I179" i="4" s="1"/>
  <c r="B180" i="4"/>
  <c r="F180" i="4"/>
  <c r="D180" i="4"/>
  <c r="C179" i="4"/>
  <c r="H178" i="4" s="1"/>
  <c r="I178" i="3"/>
  <c r="J178" i="3"/>
  <c r="B180" i="3"/>
  <c r="C180" i="3" s="1"/>
  <c r="A181" i="3"/>
  <c r="E181" i="3" s="1"/>
  <c r="H181" i="3" s="1"/>
  <c r="B381" i="5" l="1"/>
  <c r="A382" i="5"/>
  <c r="E381" i="5"/>
  <c r="D180" i="5"/>
  <c r="I178" i="5"/>
  <c r="A182" i="5"/>
  <c r="B181" i="5"/>
  <c r="C181" i="5" s="1"/>
  <c r="E181" i="5"/>
  <c r="H181" i="5" s="1"/>
  <c r="D380" i="4"/>
  <c r="B380" i="4"/>
  <c r="F380" i="4"/>
  <c r="B181" i="4"/>
  <c r="D181" i="4"/>
  <c r="F181" i="4"/>
  <c r="C180" i="4"/>
  <c r="H179" i="4"/>
  <c r="G180" i="4"/>
  <c r="I180" i="4" s="1"/>
  <c r="D180" i="3"/>
  <c r="A182" i="3"/>
  <c r="E182" i="3" s="1"/>
  <c r="H182" i="3" s="1"/>
  <c r="B181" i="3"/>
  <c r="C181" i="3" s="1"/>
  <c r="D181" i="3" s="1"/>
  <c r="J179" i="3"/>
  <c r="B382" i="5" l="1"/>
  <c r="A383" i="5"/>
  <c r="E382" i="5"/>
  <c r="I179" i="5"/>
  <c r="D181" i="5"/>
  <c r="E182" i="5"/>
  <c r="H182" i="5" s="1"/>
  <c r="A183" i="5"/>
  <c r="B182" i="5"/>
  <c r="C182" i="5" s="1"/>
  <c r="B381" i="4"/>
  <c r="F381" i="4"/>
  <c r="D381" i="4"/>
  <c r="G181" i="4"/>
  <c r="I181" i="4" s="1"/>
  <c r="B182" i="4"/>
  <c r="F182" i="4"/>
  <c r="D182" i="4"/>
  <c r="C181" i="4"/>
  <c r="H180" i="4" s="1"/>
  <c r="I180" i="3"/>
  <c r="I179" i="3"/>
  <c r="B182" i="3"/>
  <c r="C182" i="3" s="1"/>
  <c r="D182" i="3" s="1"/>
  <c r="A183" i="3"/>
  <c r="E183" i="3" s="1"/>
  <c r="H183" i="3" s="1"/>
  <c r="J180" i="3"/>
  <c r="B383" i="5" l="1"/>
  <c r="A384" i="5"/>
  <c r="E383" i="5"/>
  <c r="D182" i="5"/>
  <c r="A184" i="5"/>
  <c r="B183" i="5"/>
  <c r="C183" i="5" s="1"/>
  <c r="E183" i="5"/>
  <c r="H183" i="5" s="1"/>
  <c r="I180" i="5"/>
  <c r="D382" i="4"/>
  <c r="F382" i="4"/>
  <c r="B382" i="4"/>
  <c r="B183" i="4"/>
  <c r="F183" i="4"/>
  <c r="D183" i="4"/>
  <c r="C182" i="4"/>
  <c r="H181" i="4"/>
  <c r="G182" i="4"/>
  <c r="I182" i="4" s="1"/>
  <c r="I181" i="3"/>
  <c r="J181" i="3"/>
  <c r="A184" i="3"/>
  <c r="E184" i="3" s="1"/>
  <c r="H184" i="3" s="1"/>
  <c r="B183" i="3"/>
  <c r="C183" i="3" s="1"/>
  <c r="D183" i="3" s="1"/>
  <c r="B384" i="5" l="1"/>
  <c r="A385" i="5"/>
  <c r="E384" i="5"/>
  <c r="E184" i="5"/>
  <c r="H184" i="5" s="1"/>
  <c r="B184" i="5"/>
  <c r="C184" i="5" s="1"/>
  <c r="A185" i="5"/>
  <c r="D183" i="5"/>
  <c r="I181" i="5"/>
  <c r="F383" i="4"/>
  <c r="D383" i="4"/>
  <c r="B383" i="4"/>
  <c r="G183" i="4"/>
  <c r="I183" i="4" s="1"/>
  <c r="B184" i="4"/>
  <c r="F184" i="4"/>
  <c r="D184" i="4"/>
  <c r="C183" i="4"/>
  <c r="H182" i="4" s="1"/>
  <c r="I182" i="3"/>
  <c r="J182" i="3"/>
  <c r="B184" i="3"/>
  <c r="C184" i="3" s="1"/>
  <c r="D184" i="3" s="1"/>
  <c r="A185" i="3"/>
  <c r="E185" i="3" s="1"/>
  <c r="H185" i="3" s="1"/>
  <c r="B385" i="5" l="1"/>
  <c r="A386" i="5"/>
  <c r="E385" i="5"/>
  <c r="D184" i="5"/>
  <c r="I182" i="5"/>
  <c r="A186" i="5"/>
  <c r="B185" i="5"/>
  <c r="C185" i="5" s="1"/>
  <c r="E185" i="5"/>
  <c r="H185" i="5" s="1"/>
  <c r="D384" i="4"/>
  <c r="B384" i="4"/>
  <c r="F384" i="4"/>
  <c r="B185" i="4"/>
  <c r="D185" i="4"/>
  <c r="F185" i="4"/>
  <c r="C184" i="4"/>
  <c r="H183" i="4" s="1"/>
  <c r="G184" i="4"/>
  <c r="I184" i="4" s="1"/>
  <c r="I183" i="3"/>
  <c r="A186" i="3"/>
  <c r="E186" i="3" s="1"/>
  <c r="H186" i="3" s="1"/>
  <c r="B185" i="3"/>
  <c r="C185" i="3" s="1"/>
  <c r="D185" i="3" s="1"/>
  <c r="J183" i="3"/>
  <c r="B386" i="5" l="1"/>
  <c r="A387" i="5"/>
  <c r="E386" i="5"/>
  <c r="I183" i="5"/>
  <c r="D185" i="5"/>
  <c r="E186" i="5"/>
  <c r="H186" i="5" s="1"/>
  <c r="A187" i="5"/>
  <c r="B186" i="5"/>
  <c r="C186" i="5" s="1"/>
  <c r="F385" i="4"/>
  <c r="B385" i="4"/>
  <c r="D385" i="4"/>
  <c r="G185" i="4"/>
  <c r="I185" i="4" s="1"/>
  <c r="B186" i="4"/>
  <c r="F186" i="4"/>
  <c r="D186" i="4"/>
  <c r="C185" i="4"/>
  <c r="H184" i="4" s="1"/>
  <c r="I184" i="3"/>
  <c r="B186" i="3"/>
  <c r="C186" i="3" s="1"/>
  <c r="A187" i="3"/>
  <c r="E187" i="3" s="1"/>
  <c r="H187" i="3" s="1"/>
  <c r="J184" i="3"/>
  <c r="B387" i="5" l="1"/>
  <c r="A388" i="5"/>
  <c r="E387" i="5"/>
  <c r="D186" i="5"/>
  <c r="A188" i="5"/>
  <c r="B187" i="5"/>
  <c r="C187" i="5" s="1"/>
  <c r="E187" i="5"/>
  <c r="H187" i="5" s="1"/>
  <c r="I184" i="5"/>
  <c r="D386" i="4"/>
  <c r="F386" i="4"/>
  <c r="B386" i="4"/>
  <c r="G186" i="4"/>
  <c r="I186" i="4" s="1"/>
  <c r="B187" i="4"/>
  <c r="F187" i="4"/>
  <c r="D187" i="4"/>
  <c r="C186" i="4"/>
  <c r="H185" i="4" s="1"/>
  <c r="D186" i="3"/>
  <c r="J185" i="3"/>
  <c r="A188" i="3"/>
  <c r="E188" i="3" s="1"/>
  <c r="H188" i="3" s="1"/>
  <c r="B187" i="3"/>
  <c r="C187" i="3" s="1"/>
  <c r="D187" i="3" s="1"/>
  <c r="B388" i="5" l="1"/>
  <c r="A389" i="5"/>
  <c r="E388" i="5"/>
  <c r="E188" i="5"/>
  <c r="H188" i="5" s="1"/>
  <c r="A189" i="5"/>
  <c r="B188" i="5"/>
  <c r="C188" i="5" s="1"/>
  <c r="D187" i="5"/>
  <c r="I185" i="5"/>
  <c r="D387" i="4"/>
  <c r="F387" i="4"/>
  <c r="B387" i="4"/>
  <c r="G187" i="4"/>
  <c r="I187" i="4" s="1"/>
  <c r="B188" i="4"/>
  <c r="F188" i="4"/>
  <c r="D188" i="4"/>
  <c r="C187" i="4"/>
  <c r="H186" i="4" s="1"/>
  <c r="I186" i="3"/>
  <c r="I185" i="3"/>
  <c r="J186" i="3"/>
  <c r="B188" i="3"/>
  <c r="C188" i="3" s="1"/>
  <c r="D188" i="3" s="1"/>
  <c r="A189" i="3"/>
  <c r="E189" i="3" s="1"/>
  <c r="H189" i="3" s="1"/>
  <c r="B389" i="5" l="1"/>
  <c r="A390" i="5"/>
  <c r="E389" i="5"/>
  <c r="A190" i="5"/>
  <c r="B189" i="5"/>
  <c r="C189" i="5" s="1"/>
  <c r="E189" i="5"/>
  <c r="H189" i="5"/>
  <c r="I186" i="5"/>
  <c r="D188" i="5"/>
  <c r="I187" i="5" s="1"/>
  <c r="D388" i="4"/>
  <c r="B388" i="4"/>
  <c r="F388" i="4"/>
  <c r="B189" i="4"/>
  <c r="D189" i="4"/>
  <c r="F189" i="4"/>
  <c r="C188" i="4"/>
  <c r="H187" i="4"/>
  <c r="G188" i="4"/>
  <c r="I188" i="4" s="1"/>
  <c r="I187" i="3"/>
  <c r="A190" i="3"/>
  <c r="E190" i="3" s="1"/>
  <c r="H190" i="3" s="1"/>
  <c r="B189" i="3"/>
  <c r="C189" i="3" s="1"/>
  <c r="D189" i="3" s="1"/>
  <c r="J187" i="3"/>
  <c r="B390" i="5" l="1"/>
  <c r="A391" i="5"/>
  <c r="E390" i="5"/>
  <c r="D189" i="5"/>
  <c r="E190" i="5"/>
  <c r="H190" i="5" s="1"/>
  <c r="A191" i="5"/>
  <c r="B190" i="5"/>
  <c r="C190" i="5" s="1"/>
  <c r="B389" i="4"/>
  <c r="F389" i="4"/>
  <c r="D389" i="4"/>
  <c r="G189" i="4"/>
  <c r="I189" i="4" s="1"/>
  <c r="B190" i="4"/>
  <c r="F190" i="4"/>
  <c r="D190" i="4"/>
  <c r="C189" i="4"/>
  <c r="H188" i="4" s="1"/>
  <c r="I188" i="3"/>
  <c r="J188" i="3"/>
  <c r="B190" i="3"/>
  <c r="C190" i="3" s="1"/>
  <c r="D190" i="3" s="1"/>
  <c r="A191" i="3"/>
  <c r="E191" i="3" s="1"/>
  <c r="H191" i="3" s="1"/>
  <c r="B391" i="5" l="1"/>
  <c r="A392" i="5"/>
  <c r="E391" i="5"/>
  <c r="D190" i="5"/>
  <c r="A192" i="5"/>
  <c r="B191" i="5"/>
  <c r="C191" i="5" s="1"/>
  <c r="E191" i="5"/>
  <c r="H191" i="5" s="1"/>
  <c r="I188" i="5"/>
  <c r="D390" i="4"/>
  <c r="F390" i="4"/>
  <c r="B390" i="4"/>
  <c r="B191" i="4"/>
  <c r="F191" i="4"/>
  <c r="D191" i="4"/>
  <c r="C190" i="4"/>
  <c r="H189" i="4"/>
  <c r="G190" i="4"/>
  <c r="I190" i="4" s="1"/>
  <c r="I189" i="3"/>
  <c r="A192" i="3"/>
  <c r="E192" i="3" s="1"/>
  <c r="H192" i="3" s="1"/>
  <c r="B191" i="3"/>
  <c r="C191" i="3" s="1"/>
  <c r="D191" i="3" s="1"/>
  <c r="J189" i="3"/>
  <c r="B392" i="5" l="1"/>
  <c r="A393" i="5"/>
  <c r="E392" i="5"/>
  <c r="E192" i="5"/>
  <c r="H192" i="5" s="1"/>
  <c r="A193" i="5"/>
  <c r="B192" i="5"/>
  <c r="C192" i="5" s="1"/>
  <c r="D191" i="5"/>
  <c r="I190" i="5" s="1"/>
  <c r="I189" i="5"/>
  <c r="B391" i="4"/>
  <c r="D391" i="4"/>
  <c r="F391" i="4"/>
  <c r="B192" i="4"/>
  <c r="F192" i="4"/>
  <c r="D192" i="4"/>
  <c r="C191" i="4"/>
  <c r="H190" i="4" s="1"/>
  <c r="G191" i="4"/>
  <c r="I191" i="4" s="1"/>
  <c r="I190" i="3"/>
  <c r="B192" i="3"/>
  <c r="C192" i="3" s="1"/>
  <c r="A193" i="3"/>
  <c r="E193" i="3" s="1"/>
  <c r="H193" i="3" s="1"/>
  <c r="J190" i="3"/>
  <c r="B393" i="5" l="1"/>
  <c r="A394" i="5"/>
  <c r="E393" i="5"/>
  <c r="A194" i="5"/>
  <c r="B193" i="5"/>
  <c r="C193" i="5" s="1"/>
  <c r="E193" i="5"/>
  <c r="H193" i="5" s="1"/>
  <c r="D192" i="5"/>
  <c r="I191" i="5" s="1"/>
  <c r="D392" i="4"/>
  <c r="B392" i="4"/>
  <c r="F392" i="4"/>
  <c r="B193" i="4"/>
  <c r="F193" i="4"/>
  <c r="D193" i="4"/>
  <c r="C192" i="4"/>
  <c r="H191" i="4"/>
  <c r="G192" i="4"/>
  <c r="I192" i="4" s="1"/>
  <c r="D192" i="3"/>
  <c r="J191" i="3"/>
  <c r="A194" i="3"/>
  <c r="E194" i="3" s="1"/>
  <c r="H194" i="3" s="1"/>
  <c r="B193" i="3"/>
  <c r="C193" i="3" s="1"/>
  <c r="B394" i="5" l="1"/>
  <c r="A395" i="5"/>
  <c r="E394" i="5"/>
  <c r="D193" i="5"/>
  <c r="E194" i="5"/>
  <c r="H194" i="5" s="1"/>
  <c r="A195" i="5"/>
  <c r="B194" i="5"/>
  <c r="C194" i="5" s="1"/>
  <c r="F393" i="4"/>
  <c r="D393" i="4"/>
  <c r="B393" i="4"/>
  <c r="B194" i="4"/>
  <c r="F194" i="4"/>
  <c r="D194" i="4"/>
  <c r="C193" i="4"/>
  <c r="H192" i="4"/>
  <c r="G193" i="4"/>
  <c r="I193" i="4" s="1"/>
  <c r="I191" i="3"/>
  <c r="D193" i="3"/>
  <c r="B194" i="3"/>
  <c r="C194" i="3" s="1"/>
  <c r="A195" i="3"/>
  <c r="E195" i="3" s="1"/>
  <c r="H195" i="3" s="1"/>
  <c r="J192" i="3"/>
  <c r="B395" i="5" l="1"/>
  <c r="A396" i="5"/>
  <c r="E395" i="5"/>
  <c r="I192" i="5"/>
  <c r="D194" i="5"/>
  <c r="A196" i="5"/>
  <c r="B195" i="5"/>
  <c r="C195" i="5" s="1"/>
  <c r="E195" i="5"/>
  <c r="H195" i="5" s="1"/>
  <c r="D394" i="4"/>
  <c r="F394" i="4"/>
  <c r="B394" i="4"/>
  <c r="G194" i="4"/>
  <c r="I194" i="4" s="1"/>
  <c r="B195" i="4"/>
  <c r="F195" i="4"/>
  <c r="D195" i="4"/>
  <c r="C194" i="4"/>
  <c r="H193" i="4" s="1"/>
  <c r="I192" i="3"/>
  <c r="D194" i="3"/>
  <c r="A196" i="3"/>
  <c r="E196" i="3" s="1"/>
  <c r="H196" i="3" s="1"/>
  <c r="B195" i="3"/>
  <c r="C195" i="3" s="1"/>
  <c r="D195" i="3" s="1"/>
  <c r="J193" i="3"/>
  <c r="B396" i="5" l="1"/>
  <c r="A397" i="5"/>
  <c r="E396" i="5"/>
  <c r="D195" i="5"/>
  <c r="E196" i="5"/>
  <c r="H196" i="5" s="1"/>
  <c r="B196" i="5"/>
  <c r="C196" i="5" s="1"/>
  <c r="A197" i="5"/>
  <c r="I193" i="5"/>
  <c r="D395" i="4"/>
  <c r="F395" i="4"/>
  <c r="B395" i="4"/>
  <c r="B196" i="4"/>
  <c r="F196" i="4"/>
  <c r="D196" i="4"/>
  <c r="C195" i="4"/>
  <c r="H194" i="4"/>
  <c r="G195" i="4"/>
  <c r="I195" i="4" s="1"/>
  <c r="I194" i="3"/>
  <c r="I193" i="3"/>
  <c r="J194" i="3"/>
  <c r="B196" i="3"/>
  <c r="C196" i="3" s="1"/>
  <c r="D196" i="3" s="1"/>
  <c r="A197" i="3"/>
  <c r="E197" i="3" s="1"/>
  <c r="H197" i="3" s="1"/>
  <c r="B397" i="5" l="1"/>
  <c r="A398" i="5"/>
  <c r="E397" i="5"/>
  <c r="I194" i="5"/>
  <c r="D196" i="5"/>
  <c r="I195" i="5" s="1"/>
  <c r="A198" i="5"/>
  <c r="B197" i="5"/>
  <c r="C197" i="5" s="1"/>
  <c r="E197" i="5"/>
  <c r="H197" i="5" s="1"/>
  <c r="D396" i="4"/>
  <c r="B396" i="4"/>
  <c r="F396" i="4"/>
  <c r="G196" i="4"/>
  <c r="I196" i="4" s="1"/>
  <c r="B197" i="4"/>
  <c r="F197" i="4"/>
  <c r="D197" i="4"/>
  <c r="C196" i="4"/>
  <c r="H195" i="4" s="1"/>
  <c r="I195" i="3"/>
  <c r="A198" i="3"/>
  <c r="E198" i="3" s="1"/>
  <c r="H198" i="3" s="1"/>
  <c r="B197" i="3"/>
  <c r="C197" i="3" s="1"/>
  <c r="D197" i="3" s="1"/>
  <c r="J195" i="3"/>
  <c r="B398" i="5" l="1"/>
  <c r="A399" i="5"/>
  <c r="E398" i="5"/>
  <c r="E198" i="5"/>
  <c r="H198" i="5" s="1"/>
  <c r="A199" i="5"/>
  <c r="B198" i="5"/>
  <c r="C198" i="5"/>
  <c r="D197" i="5"/>
  <c r="B397" i="4"/>
  <c r="F397" i="4"/>
  <c r="D397" i="4"/>
  <c r="B198" i="4"/>
  <c r="F198" i="4"/>
  <c r="D198" i="4"/>
  <c r="C197" i="4"/>
  <c r="H196" i="4"/>
  <c r="G197" i="4"/>
  <c r="I197" i="4" s="1"/>
  <c r="I196" i="3"/>
  <c r="B198" i="3"/>
  <c r="C198" i="3" s="1"/>
  <c r="D198" i="3" s="1"/>
  <c r="A199" i="3"/>
  <c r="E199" i="3" s="1"/>
  <c r="H199" i="3" s="1"/>
  <c r="J196" i="3"/>
  <c r="B399" i="5" l="1"/>
  <c r="A400" i="5"/>
  <c r="E399" i="5"/>
  <c r="D198" i="5"/>
  <c r="I197" i="5" s="1"/>
  <c r="A200" i="5"/>
  <c r="B199" i="5"/>
  <c r="C199" i="5" s="1"/>
  <c r="E199" i="5"/>
  <c r="H199" i="5"/>
  <c r="I196" i="5"/>
  <c r="D398" i="4"/>
  <c r="B398" i="4"/>
  <c r="F398" i="4"/>
  <c r="G198" i="4"/>
  <c r="I198" i="4" s="1"/>
  <c r="B199" i="4"/>
  <c r="F199" i="4"/>
  <c r="D199" i="4"/>
  <c r="C198" i="4"/>
  <c r="H197" i="4" s="1"/>
  <c r="I197" i="3"/>
  <c r="A200" i="3"/>
  <c r="E200" i="3" s="1"/>
  <c r="H200" i="3" s="1"/>
  <c r="B199" i="3"/>
  <c r="C199" i="3" s="1"/>
  <c r="D199" i="3" s="1"/>
  <c r="J197" i="3"/>
  <c r="B400" i="5" l="1"/>
  <c r="A401" i="5"/>
  <c r="E400" i="5"/>
  <c r="D199" i="5"/>
  <c r="H200" i="5"/>
  <c r="E200" i="5"/>
  <c r="B200" i="5"/>
  <c r="C200" i="5" s="1"/>
  <c r="A201" i="5"/>
  <c r="D399" i="4"/>
  <c r="B399" i="4"/>
  <c r="F399" i="4"/>
  <c r="B200" i="4"/>
  <c r="F200" i="4"/>
  <c r="D200" i="4"/>
  <c r="C199" i="4"/>
  <c r="H198" i="4"/>
  <c r="G199" i="4"/>
  <c r="I199" i="4" s="1"/>
  <c r="I198" i="3"/>
  <c r="B200" i="3"/>
  <c r="C200" i="3" s="1"/>
  <c r="D200" i="3" s="1"/>
  <c r="A201" i="3"/>
  <c r="E201" i="3" s="1"/>
  <c r="H201" i="3" s="1"/>
  <c r="J198" i="3"/>
  <c r="B401" i="5" l="1"/>
  <c r="A402" i="5"/>
  <c r="E401" i="5"/>
  <c r="D200" i="5"/>
  <c r="A202" i="5"/>
  <c r="B201" i="5"/>
  <c r="C201" i="5" s="1"/>
  <c r="E201" i="5"/>
  <c r="H201" i="5" s="1"/>
  <c r="I198" i="5"/>
  <c r="D400" i="4"/>
  <c r="F400" i="4"/>
  <c r="B400" i="4"/>
  <c r="G200" i="4"/>
  <c r="I200" i="4" s="1"/>
  <c r="B201" i="4"/>
  <c r="F201" i="4"/>
  <c r="D201" i="4"/>
  <c r="C200" i="4"/>
  <c r="H199" i="4" s="1"/>
  <c r="I199" i="3"/>
  <c r="A202" i="3"/>
  <c r="E202" i="3" s="1"/>
  <c r="H202" i="3" s="1"/>
  <c r="B201" i="3"/>
  <c r="C201" i="3" s="1"/>
  <c r="D201" i="3" s="1"/>
  <c r="J199" i="3"/>
  <c r="B402" i="5" l="1"/>
  <c r="A403" i="5"/>
  <c r="E402" i="5"/>
  <c r="D201" i="5"/>
  <c r="I199" i="5"/>
  <c r="E202" i="5"/>
  <c r="H202" i="5" s="1"/>
  <c r="A203" i="5"/>
  <c r="B202" i="5"/>
  <c r="C202" i="5" s="1"/>
  <c r="F401" i="4"/>
  <c r="D401" i="4"/>
  <c r="B401" i="4"/>
  <c r="B202" i="4"/>
  <c r="F202" i="4"/>
  <c r="D202" i="4"/>
  <c r="C201" i="4"/>
  <c r="H200" i="4" s="1"/>
  <c r="G201" i="4"/>
  <c r="I201" i="4" s="1"/>
  <c r="I200" i="3"/>
  <c r="J200" i="3"/>
  <c r="B202" i="3"/>
  <c r="C202" i="3" s="1"/>
  <c r="A203" i="3"/>
  <c r="E203" i="3" s="1"/>
  <c r="H203" i="3" s="1"/>
  <c r="B403" i="5" l="1"/>
  <c r="A404" i="5"/>
  <c r="E403" i="5"/>
  <c r="D202" i="5"/>
  <c r="I201" i="5" s="1"/>
  <c r="A204" i="5"/>
  <c r="B203" i="5"/>
  <c r="C203" i="5" s="1"/>
  <c r="E203" i="5"/>
  <c r="H203" i="5" s="1"/>
  <c r="I200" i="5"/>
  <c r="D402" i="4"/>
  <c r="F402" i="4"/>
  <c r="B402" i="4"/>
  <c r="G202" i="4"/>
  <c r="I202" i="4" s="1"/>
  <c r="B203" i="4"/>
  <c r="F203" i="4"/>
  <c r="D203" i="4"/>
  <c r="C202" i="4"/>
  <c r="H201" i="4" s="1"/>
  <c r="D202" i="3"/>
  <c r="J201" i="3"/>
  <c r="A204" i="3"/>
  <c r="E204" i="3" s="1"/>
  <c r="H204" i="3" s="1"/>
  <c r="B203" i="3"/>
  <c r="C203" i="3" s="1"/>
  <c r="D203" i="3" s="1"/>
  <c r="B404" i="5" l="1"/>
  <c r="A405" i="5"/>
  <c r="E404" i="5"/>
  <c r="D203" i="5"/>
  <c r="E204" i="5"/>
  <c r="H204" i="5" s="1"/>
  <c r="A205" i="5"/>
  <c r="B204" i="5"/>
  <c r="C204" i="5" s="1"/>
  <c r="D403" i="4"/>
  <c r="B403" i="4"/>
  <c r="F403" i="4"/>
  <c r="B204" i="4"/>
  <c r="F204" i="4"/>
  <c r="D204" i="4"/>
  <c r="C203" i="4"/>
  <c r="H202" i="4" s="1"/>
  <c r="G203" i="4"/>
  <c r="I203" i="4" s="1"/>
  <c r="I202" i="3"/>
  <c r="I201" i="3"/>
  <c r="B204" i="3"/>
  <c r="C204" i="3" s="1"/>
  <c r="D204" i="3" s="1"/>
  <c r="A205" i="3"/>
  <c r="E205" i="3" s="1"/>
  <c r="H205" i="3" s="1"/>
  <c r="J202" i="3"/>
  <c r="B405" i="5" l="1"/>
  <c r="E405" i="5"/>
  <c r="I202" i="5"/>
  <c r="D204" i="5"/>
  <c r="I203" i="5" s="1"/>
  <c r="B205" i="5"/>
  <c r="C205" i="5" s="1"/>
  <c r="E205" i="5"/>
  <c r="H205" i="5" s="1"/>
  <c r="D404" i="4"/>
  <c r="B404" i="4"/>
  <c r="F404" i="4"/>
  <c r="G204" i="4"/>
  <c r="I204" i="4" s="1"/>
  <c r="B205" i="4"/>
  <c r="F205" i="4"/>
  <c r="D205" i="4"/>
  <c r="C204" i="4"/>
  <c r="I203" i="3"/>
  <c r="B205" i="3"/>
  <c r="C205" i="3" s="1"/>
  <c r="J203" i="3"/>
  <c r="J205" i="5" l="1"/>
  <c r="H206" i="5"/>
  <c r="D205" i="5"/>
  <c r="C206" i="5"/>
  <c r="B405" i="4"/>
  <c r="D405" i="4"/>
  <c r="F405" i="4"/>
  <c r="C205" i="4"/>
  <c r="H204" i="4" s="1"/>
  <c r="H203" i="4"/>
  <c r="G205" i="4"/>
  <c r="D205" i="3"/>
  <c r="I204" i="3" s="1"/>
  <c r="J204" i="3"/>
  <c r="J205" i="3"/>
  <c r="I204" i="5" l="1"/>
  <c r="D206" i="5"/>
  <c r="C207" i="5"/>
  <c r="J206" i="5"/>
  <c r="H207" i="5"/>
  <c r="G206" i="4"/>
  <c r="I205" i="4"/>
  <c r="C206" i="4"/>
  <c r="H205" i="4" s="1"/>
  <c r="A7" i="1"/>
  <c r="F6" i="1"/>
  <c r="D6" i="1"/>
  <c r="G6" i="1" s="1"/>
  <c r="I6" i="1" s="1"/>
  <c r="I205" i="5" l="1"/>
  <c r="J207" i="5"/>
  <c r="H208" i="5"/>
  <c r="D207" i="5"/>
  <c r="C208" i="5"/>
  <c r="C207" i="4"/>
  <c r="H206" i="4"/>
  <c r="G207" i="4"/>
  <c r="I206" i="4"/>
  <c r="D7" i="1"/>
  <c r="G7" i="1" s="1"/>
  <c r="F7" i="1"/>
  <c r="A8" i="1"/>
  <c r="B7" i="1"/>
  <c r="C7" i="1" s="1"/>
  <c r="I206" i="5" l="1"/>
  <c r="D208" i="5"/>
  <c r="C209" i="5"/>
  <c r="J208" i="5"/>
  <c r="H209" i="5"/>
  <c r="G208" i="4"/>
  <c r="I207" i="4"/>
  <c r="C208" i="4"/>
  <c r="H207" i="4" s="1"/>
  <c r="I7" i="1"/>
  <c r="H6" i="1"/>
  <c r="D8" i="1"/>
  <c r="G8" i="1" s="1"/>
  <c r="B8" i="1"/>
  <c r="C8" i="1" s="1"/>
  <c r="H7" i="1" s="1"/>
  <c r="A9" i="1"/>
  <c r="F8" i="1"/>
  <c r="I207" i="5" l="1"/>
  <c r="J209" i="5"/>
  <c r="H210" i="5"/>
  <c r="D209" i="5"/>
  <c r="C210" i="5"/>
  <c r="C209" i="4"/>
  <c r="H208" i="4" s="1"/>
  <c r="G209" i="4"/>
  <c r="I208" i="4"/>
  <c r="I8" i="1"/>
  <c r="D9" i="1"/>
  <c r="G9" i="1" s="1"/>
  <c r="F9" i="1"/>
  <c r="A10" i="1"/>
  <c r="B9" i="1"/>
  <c r="C9" i="1" s="1"/>
  <c r="I208" i="5" l="1"/>
  <c r="D210" i="5"/>
  <c r="C211" i="5"/>
  <c r="J210" i="5"/>
  <c r="H211" i="5"/>
  <c r="G210" i="4"/>
  <c r="I209" i="4"/>
  <c r="C210" i="4"/>
  <c r="H209" i="4"/>
  <c r="I9" i="1"/>
  <c r="H8" i="1"/>
  <c r="D10" i="1"/>
  <c r="G10" i="1" s="1"/>
  <c r="B10" i="1"/>
  <c r="C10" i="1" s="1"/>
  <c r="A11" i="1"/>
  <c r="F10" i="1"/>
  <c r="I209" i="5" l="1"/>
  <c r="J211" i="5"/>
  <c r="H212" i="5"/>
  <c r="D211" i="5"/>
  <c r="C212" i="5"/>
  <c r="C211" i="4"/>
  <c r="H210" i="4" s="1"/>
  <c r="G211" i="4"/>
  <c r="I210" i="4"/>
  <c r="I10" i="1"/>
  <c r="H9" i="1"/>
  <c r="D11" i="1"/>
  <c r="G11" i="1" s="1"/>
  <c r="F11" i="1"/>
  <c r="A12" i="1"/>
  <c r="B11" i="1"/>
  <c r="C11" i="1" s="1"/>
  <c r="I210" i="5" l="1"/>
  <c r="J212" i="5"/>
  <c r="H213" i="5"/>
  <c r="D212" i="5"/>
  <c r="C213" i="5"/>
  <c r="G212" i="4"/>
  <c r="I211" i="4"/>
  <c r="C212" i="4"/>
  <c r="H211" i="4" s="1"/>
  <c r="I11" i="1"/>
  <c r="D12" i="1"/>
  <c r="G12" i="1" s="1"/>
  <c r="B12" i="1"/>
  <c r="C12" i="1" s="1"/>
  <c r="A13" i="1"/>
  <c r="F12" i="1"/>
  <c r="H10" i="1"/>
  <c r="I211" i="5" l="1"/>
  <c r="D213" i="5"/>
  <c r="C214" i="5"/>
  <c r="J213" i="5"/>
  <c r="H214" i="5"/>
  <c r="C213" i="4"/>
  <c r="H212" i="4"/>
  <c r="G213" i="4"/>
  <c r="I212" i="4"/>
  <c r="I12" i="1"/>
  <c r="H11" i="1"/>
  <c r="D13" i="1"/>
  <c r="G13" i="1" s="1"/>
  <c r="F13" i="1"/>
  <c r="A14" i="1"/>
  <c r="B13" i="1"/>
  <c r="C13" i="1" s="1"/>
  <c r="I212" i="5" l="1"/>
  <c r="J214" i="5"/>
  <c r="H215" i="5"/>
  <c r="D214" i="5"/>
  <c r="C215" i="5"/>
  <c r="G214" i="4"/>
  <c r="I213" i="4"/>
  <c r="C214" i="4"/>
  <c r="H213" i="4" s="1"/>
  <c r="I13" i="1"/>
  <c r="D14" i="1"/>
  <c r="G14" i="1" s="1"/>
  <c r="B14" i="1"/>
  <c r="C14" i="1" s="1"/>
  <c r="A15" i="1"/>
  <c r="F14" i="1"/>
  <c r="H12" i="1"/>
  <c r="I213" i="5" l="1"/>
  <c r="J215" i="5"/>
  <c r="H216" i="5"/>
  <c r="D215" i="5"/>
  <c r="C216" i="5"/>
  <c r="C215" i="4"/>
  <c r="H214" i="4" s="1"/>
  <c r="G215" i="4"/>
  <c r="I214" i="4"/>
  <c r="I14" i="1"/>
  <c r="H13" i="1"/>
  <c r="D15" i="1"/>
  <c r="G15" i="1" s="1"/>
  <c r="F15" i="1"/>
  <c r="A16" i="1"/>
  <c r="B15" i="1"/>
  <c r="C15" i="1" s="1"/>
  <c r="I214" i="5" l="1"/>
  <c r="D216" i="5"/>
  <c r="C217" i="5"/>
  <c r="J216" i="5"/>
  <c r="H217" i="5"/>
  <c r="G216" i="4"/>
  <c r="I215" i="4"/>
  <c r="C216" i="4"/>
  <c r="H215" i="4"/>
  <c r="I15" i="1"/>
  <c r="D16" i="1"/>
  <c r="G16" i="1" s="1"/>
  <c r="B16" i="1"/>
  <c r="C16" i="1" s="1"/>
  <c r="A17" i="1"/>
  <c r="F16" i="1"/>
  <c r="H14" i="1"/>
  <c r="I215" i="5" l="1"/>
  <c r="J217" i="5"/>
  <c r="H218" i="5"/>
  <c r="D217" i="5"/>
  <c r="C218" i="5"/>
  <c r="C217" i="4"/>
  <c r="H216" i="4" s="1"/>
  <c r="G217" i="4"/>
  <c r="I216" i="4"/>
  <c r="I16" i="1"/>
  <c r="H15" i="1"/>
  <c r="D17" i="1"/>
  <c r="G17" i="1" s="1"/>
  <c r="F17" i="1"/>
  <c r="A18" i="1"/>
  <c r="B17" i="1"/>
  <c r="C17" i="1" s="1"/>
  <c r="I216" i="5" l="1"/>
  <c r="D218" i="5"/>
  <c r="C219" i="5"/>
  <c r="J218" i="5"/>
  <c r="H219" i="5"/>
  <c r="G218" i="4"/>
  <c r="I217" i="4"/>
  <c r="C218" i="4"/>
  <c r="H217" i="4"/>
  <c r="I17" i="1"/>
  <c r="D18" i="1"/>
  <c r="G18" i="1" s="1"/>
  <c r="B18" i="1"/>
  <c r="C18" i="1" s="1"/>
  <c r="A19" i="1"/>
  <c r="F18" i="1"/>
  <c r="H16" i="1"/>
  <c r="I217" i="5" l="1"/>
  <c r="J219" i="5"/>
  <c r="H220" i="5"/>
  <c r="D219" i="5"/>
  <c r="C220" i="5"/>
  <c r="C219" i="4"/>
  <c r="H218" i="4" s="1"/>
  <c r="G219" i="4"/>
  <c r="I218" i="4"/>
  <c r="I18" i="1"/>
  <c r="H17" i="1"/>
  <c r="D19" i="1"/>
  <c r="G19" i="1" s="1"/>
  <c r="F19" i="1"/>
  <c r="A20" i="1"/>
  <c r="B19" i="1"/>
  <c r="C19" i="1" s="1"/>
  <c r="I218" i="5" l="1"/>
  <c r="J220" i="5"/>
  <c r="H221" i="5"/>
  <c r="D220" i="5"/>
  <c r="C221" i="5"/>
  <c r="G220" i="4"/>
  <c r="I219" i="4"/>
  <c r="C220" i="4"/>
  <c r="H219" i="4" s="1"/>
  <c r="I19" i="1"/>
  <c r="D20" i="1"/>
  <c r="G20" i="1" s="1"/>
  <c r="B20" i="1"/>
  <c r="C20" i="1" s="1"/>
  <c r="A21" i="1"/>
  <c r="F20" i="1"/>
  <c r="H18" i="1"/>
  <c r="I219" i="5" l="1"/>
  <c r="J221" i="5"/>
  <c r="H222" i="5"/>
  <c r="D221" i="5"/>
  <c r="C222" i="5"/>
  <c r="C221" i="4"/>
  <c r="H220" i="4" s="1"/>
  <c r="G221" i="4"/>
  <c r="I220" i="4"/>
  <c r="I20" i="1"/>
  <c r="D21" i="1"/>
  <c r="G21" i="1" s="1"/>
  <c r="F21" i="1"/>
  <c r="A22" i="1"/>
  <c r="B21" i="1"/>
  <c r="C21" i="1" s="1"/>
  <c r="H19" i="1"/>
  <c r="I220" i="5" l="1"/>
  <c r="J222" i="5"/>
  <c r="H223" i="5"/>
  <c r="D222" i="5"/>
  <c r="C223" i="5"/>
  <c r="G222" i="4"/>
  <c r="I221" i="4"/>
  <c r="C222" i="4"/>
  <c r="H221" i="4" s="1"/>
  <c r="I21" i="1"/>
  <c r="H20" i="1"/>
  <c r="D22" i="1"/>
  <c r="G22" i="1" s="1"/>
  <c r="B22" i="1"/>
  <c r="C22" i="1" s="1"/>
  <c r="A23" i="1"/>
  <c r="F22" i="1"/>
  <c r="I221" i="5" l="1"/>
  <c r="J223" i="5"/>
  <c r="H224" i="5"/>
  <c r="D223" i="5"/>
  <c r="C224" i="5"/>
  <c r="G223" i="4"/>
  <c r="I222" i="4"/>
  <c r="C223" i="4"/>
  <c r="H222" i="4" s="1"/>
  <c r="I22" i="1"/>
  <c r="H21" i="1"/>
  <c r="D23" i="1"/>
  <c r="G23" i="1" s="1"/>
  <c r="F23" i="1"/>
  <c r="A24" i="1"/>
  <c r="B23" i="1"/>
  <c r="C23" i="1" s="1"/>
  <c r="I222" i="5" l="1"/>
  <c r="D224" i="5"/>
  <c r="C225" i="5"/>
  <c r="J224" i="5"/>
  <c r="H225" i="5"/>
  <c r="C224" i="4"/>
  <c r="H223" i="4" s="1"/>
  <c r="G224" i="4"/>
  <c r="I223" i="4"/>
  <c r="I23" i="1"/>
  <c r="D24" i="1"/>
  <c r="G24" i="1" s="1"/>
  <c r="B24" i="1"/>
  <c r="C24" i="1" s="1"/>
  <c r="A25" i="1"/>
  <c r="F24" i="1"/>
  <c r="H22" i="1"/>
  <c r="I223" i="5" l="1"/>
  <c r="J225" i="5"/>
  <c r="H226" i="5"/>
  <c r="D225" i="5"/>
  <c r="C226" i="5"/>
  <c r="G225" i="4"/>
  <c r="I224" i="4"/>
  <c r="C225" i="4"/>
  <c r="H224" i="4"/>
  <c r="I24" i="1"/>
  <c r="H23" i="1"/>
  <c r="D25" i="1"/>
  <c r="G25" i="1" s="1"/>
  <c r="F25" i="1"/>
  <c r="A26" i="1"/>
  <c r="B25" i="1"/>
  <c r="C25" i="1" s="1"/>
  <c r="I224" i="5" l="1"/>
  <c r="D226" i="5"/>
  <c r="C227" i="5"/>
  <c r="J226" i="5"/>
  <c r="H227" i="5"/>
  <c r="C226" i="4"/>
  <c r="H225" i="4"/>
  <c r="G226" i="4"/>
  <c r="I225" i="4"/>
  <c r="I25" i="1"/>
  <c r="D26" i="1"/>
  <c r="G26" i="1" s="1"/>
  <c r="B26" i="1"/>
  <c r="C26" i="1" s="1"/>
  <c r="A27" i="1"/>
  <c r="F26" i="1"/>
  <c r="H24" i="1"/>
  <c r="I225" i="5" l="1"/>
  <c r="J227" i="5"/>
  <c r="H228" i="5"/>
  <c r="D227" i="5"/>
  <c r="C228" i="5"/>
  <c r="G227" i="4"/>
  <c r="I226" i="4"/>
  <c r="C227" i="4"/>
  <c r="H226" i="4"/>
  <c r="I26" i="1"/>
  <c r="H25" i="1"/>
  <c r="D27" i="1"/>
  <c r="G27" i="1" s="1"/>
  <c r="F27" i="1"/>
  <c r="A28" i="1"/>
  <c r="B27" i="1"/>
  <c r="C27" i="1" s="1"/>
  <c r="I226" i="5" l="1"/>
  <c r="J228" i="5"/>
  <c r="H229" i="5"/>
  <c r="D228" i="5"/>
  <c r="C229" i="5"/>
  <c r="C228" i="4"/>
  <c r="H227" i="4" s="1"/>
  <c r="G228" i="4"/>
  <c r="I227" i="4"/>
  <c r="I27" i="1"/>
  <c r="D28" i="1"/>
  <c r="G28" i="1" s="1"/>
  <c r="B28" i="1"/>
  <c r="C28" i="1" s="1"/>
  <c r="A29" i="1"/>
  <c r="F28" i="1"/>
  <c r="H26" i="1"/>
  <c r="I227" i="5" l="1"/>
  <c r="D229" i="5"/>
  <c r="C230" i="5"/>
  <c r="J229" i="5"/>
  <c r="H230" i="5"/>
  <c r="G229" i="4"/>
  <c r="I228" i="4"/>
  <c r="C229" i="4"/>
  <c r="H228" i="4"/>
  <c r="I28" i="1"/>
  <c r="H27" i="1"/>
  <c r="D29" i="1"/>
  <c r="G29" i="1" s="1"/>
  <c r="F29" i="1"/>
  <c r="A30" i="1"/>
  <c r="B29" i="1"/>
  <c r="C29" i="1" s="1"/>
  <c r="I228" i="5" l="1"/>
  <c r="J230" i="5"/>
  <c r="H231" i="5"/>
  <c r="D230" i="5"/>
  <c r="C231" i="5"/>
  <c r="C230" i="4"/>
  <c r="H229" i="4"/>
  <c r="G230" i="4"/>
  <c r="I229" i="4"/>
  <c r="I29" i="1"/>
  <c r="D30" i="1"/>
  <c r="G30" i="1" s="1"/>
  <c r="B30" i="1"/>
  <c r="C30" i="1" s="1"/>
  <c r="A31" i="1"/>
  <c r="F30" i="1"/>
  <c r="H28" i="1"/>
  <c r="I229" i="5" l="1"/>
  <c r="D231" i="5"/>
  <c r="C232" i="5"/>
  <c r="J231" i="5"/>
  <c r="H232" i="5"/>
  <c r="G231" i="4"/>
  <c r="I230" i="4"/>
  <c r="C231" i="4"/>
  <c r="H230" i="4"/>
  <c r="I30" i="1"/>
  <c r="H29" i="1"/>
  <c r="D31" i="1"/>
  <c r="G31" i="1" s="1"/>
  <c r="F31" i="1"/>
  <c r="A32" i="1"/>
  <c r="B31" i="1"/>
  <c r="C31" i="1" s="1"/>
  <c r="I230" i="5" l="1"/>
  <c r="J232" i="5"/>
  <c r="H233" i="5"/>
  <c r="D232" i="5"/>
  <c r="C233" i="5"/>
  <c r="C232" i="4"/>
  <c r="H231" i="4" s="1"/>
  <c r="G232" i="4"/>
  <c r="I231" i="4"/>
  <c r="I31" i="1"/>
  <c r="D32" i="1"/>
  <c r="G32" i="1" s="1"/>
  <c r="B32" i="1"/>
  <c r="C32" i="1" s="1"/>
  <c r="A33" i="1"/>
  <c r="F32" i="1"/>
  <c r="H30" i="1"/>
  <c r="I231" i="5" l="1"/>
  <c r="D233" i="5"/>
  <c r="C234" i="5"/>
  <c r="J233" i="5"/>
  <c r="H234" i="5"/>
  <c r="G233" i="4"/>
  <c r="I232" i="4"/>
  <c r="C233" i="4"/>
  <c r="H232" i="4"/>
  <c r="I32" i="1"/>
  <c r="H31" i="1"/>
  <c r="D33" i="1"/>
  <c r="G33" i="1" s="1"/>
  <c r="F33" i="1"/>
  <c r="A34" i="1"/>
  <c r="B33" i="1"/>
  <c r="C33" i="1" s="1"/>
  <c r="I232" i="5" l="1"/>
  <c r="J234" i="5"/>
  <c r="H235" i="5"/>
  <c r="D234" i="5"/>
  <c r="C235" i="5"/>
  <c r="C234" i="4"/>
  <c r="H233" i="4" s="1"/>
  <c r="G234" i="4"/>
  <c r="I233" i="4"/>
  <c r="I33" i="1"/>
  <c r="D34" i="1"/>
  <c r="G34" i="1" s="1"/>
  <c r="B34" i="1"/>
  <c r="C34" i="1" s="1"/>
  <c r="A35" i="1"/>
  <c r="F34" i="1"/>
  <c r="H32" i="1"/>
  <c r="I233" i="5" l="1"/>
  <c r="D235" i="5"/>
  <c r="C236" i="5"/>
  <c r="J235" i="5"/>
  <c r="H236" i="5"/>
  <c r="G235" i="4"/>
  <c r="I234" i="4"/>
  <c r="C235" i="4"/>
  <c r="H234" i="4"/>
  <c r="I34" i="1"/>
  <c r="H33" i="1"/>
  <c r="D35" i="1"/>
  <c r="G35" i="1" s="1"/>
  <c r="F35" i="1"/>
  <c r="A36" i="1"/>
  <c r="B35" i="1"/>
  <c r="C35" i="1" s="1"/>
  <c r="I234" i="5" l="1"/>
  <c r="J236" i="5"/>
  <c r="H237" i="5"/>
  <c r="D236" i="5"/>
  <c r="C237" i="5"/>
  <c r="C236" i="4"/>
  <c r="H235" i="4"/>
  <c r="G236" i="4"/>
  <c r="I235" i="4"/>
  <c r="I35" i="1"/>
  <c r="D36" i="1"/>
  <c r="G36" i="1" s="1"/>
  <c r="B36" i="1"/>
  <c r="C36" i="1" s="1"/>
  <c r="A37" i="1"/>
  <c r="F36" i="1"/>
  <c r="H34" i="1"/>
  <c r="I235" i="5" l="1"/>
  <c r="D237" i="5"/>
  <c r="C238" i="5"/>
  <c r="J237" i="5"/>
  <c r="H238" i="5"/>
  <c r="G237" i="4"/>
  <c r="I236" i="4"/>
  <c r="C237" i="4"/>
  <c r="H236" i="4"/>
  <c r="I36" i="1"/>
  <c r="H35" i="1"/>
  <c r="D37" i="1"/>
  <c r="G37" i="1" s="1"/>
  <c r="F37" i="1"/>
  <c r="A38" i="1"/>
  <c r="B37" i="1"/>
  <c r="C37" i="1" s="1"/>
  <c r="I236" i="5" l="1"/>
  <c r="J238" i="5"/>
  <c r="H239" i="5"/>
  <c r="D238" i="5"/>
  <c r="C239" i="5"/>
  <c r="C238" i="4"/>
  <c r="H237" i="4"/>
  <c r="G238" i="4"/>
  <c r="I237" i="4"/>
  <c r="I37" i="1"/>
  <c r="D38" i="1"/>
  <c r="G38" i="1" s="1"/>
  <c r="B38" i="1"/>
  <c r="C38" i="1" s="1"/>
  <c r="A39" i="1"/>
  <c r="F38" i="1"/>
  <c r="H36" i="1"/>
  <c r="I237" i="5" l="1"/>
  <c r="D239" i="5"/>
  <c r="C240" i="5"/>
  <c r="J239" i="5"/>
  <c r="H240" i="5"/>
  <c r="G239" i="4"/>
  <c r="I238" i="4"/>
  <c r="C239" i="4"/>
  <c r="H238" i="4"/>
  <c r="I38" i="1"/>
  <c r="H37" i="1"/>
  <c r="D39" i="1"/>
  <c r="G39" i="1" s="1"/>
  <c r="F39" i="1"/>
  <c r="A40" i="1"/>
  <c r="B39" i="1"/>
  <c r="C39" i="1" s="1"/>
  <c r="I238" i="5" l="1"/>
  <c r="J240" i="5"/>
  <c r="H241" i="5"/>
  <c r="D240" i="5"/>
  <c r="C241" i="5"/>
  <c r="C240" i="4"/>
  <c r="H239" i="4"/>
  <c r="G240" i="4"/>
  <c r="I239" i="4"/>
  <c r="I39" i="1"/>
  <c r="D40" i="1"/>
  <c r="G40" i="1" s="1"/>
  <c r="B40" i="1"/>
  <c r="C40" i="1" s="1"/>
  <c r="A41" i="1"/>
  <c r="F40" i="1"/>
  <c r="H38" i="1"/>
  <c r="I239" i="5" l="1"/>
  <c r="D241" i="5"/>
  <c r="C242" i="5"/>
  <c r="H242" i="5"/>
  <c r="J241" i="5"/>
  <c r="G241" i="4"/>
  <c r="I240" i="4"/>
  <c r="C241" i="4"/>
  <c r="H240" i="4"/>
  <c r="I40" i="1"/>
  <c r="H39" i="1"/>
  <c r="D41" i="1"/>
  <c r="G41" i="1" s="1"/>
  <c r="F41" i="1"/>
  <c r="A42" i="1"/>
  <c r="B41" i="1"/>
  <c r="C41" i="1" s="1"/>
  <c r="I240" i="5" l="1"/>
  <c r="J242" i="5"/>
  <c r="H243" i="5"/>
  <c r="C243" i="5"/>
  <c r="D242" i="5"/>
  <c r="C242" i="4"/>
  <c r="H241" i="4"/>
  <c r="G242" i="4"/>
  <c r="I241" i="4"/>
  <c r="I41" i="1"/>
  <c r="D42" i="1"/>
  <c r="G42" i="1" s="1"/>
  <c r="B42" i="1"/>
  <c r="C42" i="1" s="1"/>
  <c r="A43" i="1"/>
  <c r="F42" i="1"/>
  <c r="H40" i="1"/>
  <c r="I241" i="5" l="1"/>
  <c r="D243" i="5"/>
  <c r="C244" i="5"/>
  <c r="J243" i="5"/>
  <c r="H244" i="5"/>
  <c r="G243" i="4"/>
  <c r="I242" i="4"/>
  <c r="C243" i="4"/>
  <c r="H242" i="4" s="1"/>
  <c r="I42" i="1"/>
  <c r="H41" i="1"/>
  <c r="D43" i="1"/>
  <c r="G43" i="1" s="1"/>
  <c r="F43" i="1"/>
  <c r="A44" i="1"/>
  <c r="B43" i="1"/>
  <c r="C43" i="1" s="1"/>
  <c r="I242" i="5" l="1"/>
  <c r="J244" i="5"/>
  <c r="H245" i="5"/>
  <c r="D244" i="5"/>
  <c r="C245" i="5"/>
  <c r="C244" i="4"/>
  <c r="H243" i="4" s="1"/>
  <c r="G244" i="4"/>
  <c r="I243" i="4"/>
  <c r="I43" i="1"/>
  <c r="D44" i="1"/>
  <c r="G44" i="1" s="1"/>
  <c r="B44" i="1"/>
  <c r="C44" i="1" s="1"/>
  <c r="A45" i="1"/>
  <c r="F44" i="1"/>
  <c r="H42" i="1"/>
  <c r="I243" i="5" l="1"/>
  <c r="D245" i="5"/>
  <c r="C246" i="5"/>
  <c r="J245" i="5"/>
  <c r="H246" i="5"/>
  <c r="G245" i="4"/>
  <c r="I244" i="4"/>
  <c r="C245" i="4"/>
  <c r="H244" i="4"/>
  <c r="I44" i="1"/>
  <c r="H43" i="1"/>
  <c r="D45" i="1"/>
  <c r="G45" i="1" s="1"/>
  <c r="F45" i="1"/>
  <c r="A46" i="1"/>
  <c r="B45" i="1"/>
  <c r="C45" i="1" s="1"/>
  <c r="I244" i="5" l="1"/>
  <c r="J246" i="5"/>
  <c r="H247" i="5"/>
  <c r="D246" i="5"/>
  <c r="C247" i="5"/>
  <c r="C246" i="4"/>
  <c r="H245" i="4"/>
  <c r="G246" i="4"/>
  <c r="I245" i="4"/>
  <c r="I45" i="1"/>
  <c r="D46" i="1"/>
  <c r="G46" i="1" s="1"/>
  <c r="B46" i="1"/>
  <c r="C46" i="1" s="1"/>
  <c r="A47" i="1"/>
  <c r="F46" i="1"/>
  <c r="H44" i="1"/>
  <c r="I245" i="5" l="1"/>
  <c r="D247" i="5"/>
  <c r="C248" i="5"/>
  <c r="J247" i="5"/>
  <c r="H248" i="5"/>
  <c r="G247" i="4"/>
  <c r="I246" i="4"/>
  <c r="C247" i="4"/>
  <c r="H246" i="4"/>
  <c r="I46" i="1"/>
  <c r="H45" i="1"/>
  <c r="D47" i="1"/>
  <c r="G47" i="1" s="1"/>
  <c r="F47" i="1"/>
  <c r="A48" i="1"/>
  <c r="B47" i="1"/>
  <c r="C47" i="1" s="1"/>
  <c r="I246" i="5" l="1"/>
  <c r="J248" i="5"/>
  <c r="H249" i="5"/>
  <c r="D248" i="5"/>
  <c r="C249" i="5"/>
  <c r="C248" i="4"/>
  <c r="H247" i="4"/>
  <c r="G248" i="4"/>
  <c r="I247" i="4"/>
  <c r="I47" i="1"/>
  <c r="D48" i="1"/>
  <c r="G48" i="1" s="1"/>
  <c r="B48" i="1"/>
  <c r="C48" i="1" s="1"/>
  <c r="A49" i="1"/>
  <c r="F48" i="1"/>
  <c r="H46" i="1"/>
  <c r="I247" i="5" l="1"/>
  <c r="D249" i="5"/>
  <c r="C250" i="5"/>
  <c r="J249" i="5"/>
  <c r="H250" i="5"/>
  <c r="G249" i="4"/>
  <c r="I248" i="4"/>
  <c r="C249" i="4"/>
  <c r="H248" i="4"/>
  <c r="I48" i="1"/>
  <c r="H47" i="1"/>
  <c r="D49" i="1"/>
  <c r="G49" i="1" s="1"/>
  <c r="F49" i="1"/>
  <c r="A50" i="1"/>
  <c r="B49" i="1"/>
  <c r="C49" i="1" s="1"/>
  <c r="I248" i="5" l="1"/>
  <c r="J250" i="5"/>
  <c r="H251" i="5"/>
  <c r="D250" i="5"/>
  <c r="C251" i="5"/>
  <c r="C250" i="4"/>
  <c r="H249" i="4" s="1"/>
  <c r="G250" i="4"/>
  <c r="I249" i="4"/>
  <c r="I49" i="1"/>
  <c r="D50" i="1"/>
  <c r="G50" i="1" s="1"/>
  <c r="B50" i="1"/>
  <c r="C50" i="1" s="1"/>
  <c r="A51" i="1"/>
  <c r="F50" i="1"/>
  <c r="H48" i="1"/>
  <c r="I249" i="5" l="1"/>
  <c r="J251" i="5"/>
  <c r="H252" i="5"/>
  <c r="D251" i="5"/>
  <c r="C252" i="5"/>
  <c r="G251" i="4"/>
  <c r="I250" i="4"/>
  <c r="C251" i="4"/>
  <c r="H250" i="4" s="1"/>
  <c r="I50" i="1"/>
  <c r="H49" i="1"/>
  <c r="D51" i="1"/>
  <c r="G51" i="1" s="1"/>
  <c r="F51" i="1"/>
  <c r="A52" i="1"/>
  <c r="B51" i="1"/>
  <c r="C51" i="1" s="1"/>
  <c r="I250" i="5" l="1"/>
  <c r="D252" i="5"/>
  <c r="C253" i="5"/>
  <c r="H253" i="5"/>
  <c r="J252" i="5"/>
  <c r="C252" i="4"/>
  <c r="H251" i="4"/>
  <c r="G252" i="4"/>
  <c r="I251" i="4"/>
  <c r="I51" i="1"/>
  <c r="D52" i="1"/>
  <c r="G52" i="1" s="1"/>
  <c r="B52" i="1"/>
  <c r="C52" i="1" s="1"/>
  <c r="F52" i="1"/>
  <c r="A53" i="1"/>
  <c r="H50" i="1"/>
  <c r="I251" i="5" l="1"/>
  <c r="H254" i="5"/>
  <c r="J253" i="5"/>
  <c r="C254" i="5"/>
  <c r="D253" i="5"/>
  <c r="G253" i="4"/>
  <c r="I252" i="4"/>
  <c r="C253" i="4"/>
  <c r="H252" i="4"/>
  <c r="I52" i="1"/>
  <c r="H51" i="1"/>
  <c r="D53" i="1"/>
  <c r="G53" i="1" s="1"/>
  <c r="F53" i="1"/>
  <c r="A54" i="1"/>
  <c r="B53" i="1"/>
  <c r="C53" i="1" s="1"/>
  <c r="I252" i="5" l="1"/>
  <c r="C255" i="5"/>
  <c r="D254" i="5"/>
  <c r="H255" i="5"/>
  <c r="J254" i="5"/>
  <c r="C254" i="4"/>
  <c r="H253" i="4"/>
  <c r="G254" i="4"/>
  <c r="I253" i="4"/>
  <c r="I53" i="1"/>
  <c r="D54" i="1"/>
  <c r="G54" i="1" s="1"/>
  <c r="B54" i="1"/>
  <c r="C54" i="1" s="1"/>
  <c r="F54" i="1"/>
  <c r="A55" i="1"/>
  <c r="H52" i="1"/>
  <c r="I253" i="5" l="1"/>
  <c r="H256" i="5"/>
  <c r="J255" i="5"/>
  <c r="C256" i="5"/>
  <c r="D255" i="5"/>
  <c r="G255" i="4"/>
  <c r="I254" i="4"/>
  <c r="C255" i="4"/>
  <c r="H254" i="4"/>
  <c r="I54" i="1"/>
  <c r="H53" i="1"/>
  <c r="D55" i="1"/>
  <c r="G55" i="1" s="1"/>
  <c r="F55" i="1"/>
  <c r="A56" i="1"/>
  <c r="B55" i="1"/>
  <c r="C55" i="1" s="1"/>
  <c r="I254" i="5" l="1"/>
  <c r="C257" i="5"/>
  <c r="D256" i="5"/>
  <c r="H257" i="5"/>
  <c r="J256" i="5"/>
  <c r="C256" i="4"/>
  <c r="H255" i="4"/>
  <c r="G256" i="4"/>
  <c r="I255" i="4"/>
  <c r="I55" i="1"/>
  <c r="D56" i="1"/>
  <c r="G56" i="1" s="1"/>
  <c r="B56" i="1"/>
  <c r="C56" i="1" s="1"/>
  <c r="F56" i="1"/>
  <c r="A57" i="1"/>
  <c r="H54" i="1"/>
  <c r="I255" i="5" l="1"/>
  <c r="H258" i="5"/>
  <c r="J257" i="5"/>
  <c r="C258" i="5"/>
  <c r="D257" i="5"/>
  <c r="G257" i="4"/>
  <c r="I256" i="4"/>
  <c r="C257" i="4"/>
  <c r="H256" i="4"/>
  <c r="I56" i="1"/>
  <c r="H55" i="1"/>
  <c r="D57" i="1"/>
  <c r="G57" i="1" s="1"/>
  <c r="F57" i="1"/>
  <c r="A58" i="1"/>
  <c r="B57" i="1"/>
  <c r="C57" i="1" s="1"/>
  <c r="I256" i="5" l="1"/>
  <c r="C259" i="5"/>
  <c r="D258" i="5"/>
  <c r="H259" i="5"/>
  <c r="J258" i="5"/>
  <c r="C258" i="4"/>
  <c r="H257" i="4"/>
  <c r="G258" i="4"/>
  <c r="I257" i="4"/>
  <c r="I57" i="1"/>
  <c r="D58" i="1"/>
  <c r="G58" i="1" s="1"/>
  <c r="B58" i="1"/>
  <c r="C58" i="1" s="1"/>
  <c r="F58" i="1"/>
  <c r="A59" i="1"/>
  <c r="H56" i="1"/>
  <c r="I257" i="5" l="1"/>
  <c r="H260" i="5"/>
  <c r="J259" i="5"/>
  <c r="C260" i="5"/>
  <c r="D259" i="5"/>
  <c r="G259" i="4"/>
  <c r="I258" i="4"/>
  <c r="C259" i="4"/>
  <c r="H258" i="4" s="1"/>
  <c r="I58" i="1"/>
  <c r="H57" i="1"/>
  <c r="D59" i="1"/>
  <c r="G59" i="1" s="1"/>
  <c r="F59" i="1"/>
  <c r="A60" i="1"/>
  <c r="B59" i="1"/>
  <c r="C59" i="1" s="1"/>
  <c r="I258" i="5" l="1"/>
  <c r="C261" i="5"/>
  <c r="D260" i="5"/>
  <c r="H261" i="5"/>
  <c r="J260" i="5"/>
  <c r="C260" i="4"/>
  <c r="H259" i="4" s="1"/>
  <c r="G260" i="4"/>
  <c r="I259" i="4"/>
  <c r="I59" i="1"/>
  <c r="D60" i="1"/>
  <c r="G60" i="1" s="1"/>
  <c r="B60" i="1"/>
  <c r="C60" i="1" s="1"/>
  <c r="F60" i="1"/>
  <c r="A61" i="1"/>
  <c r="H58" i="1"/>
  <c r="I259" i="5" l="1"/>
  <c r="H262" i="5"/>
  <c r="J261" i="5"/>
  <c r="C262" i="5"/>
  <c r="D261" i="5"/>
  <c r="G261" i="4"/>
  <c r="I260" i="4"/>
  <c r="C261" i="4"/>
  <c r="H260" i="4"/>
  <c r="I60" i="1"/>
  <c r="H59" i="1"/>
  <c r="D61" i="1"/>
  <c r="G61" i="1" s="1"/>
  <c r="F61" i="1"/>
  <c r="A62" i="1"/>
  <c r="B61" i="1"/>
  <c r="C61" i="1" s="1"/>
  <c r="I260" i="5" l="1"/>
  <c r="C263" i="5"/>
  <c r="D262" i="5"/>
  <c r="H263" i="5"/>
  <c r="J262" i="5"/>
  <c r="C262" i="4"/>
  <c r="H261" i="4"/>
  <c r="G262" i="4"/>
  <c r="I261" i="4"/>
  <c r="I61" i="1"/>
  <c r="D62" i="1"/>
  <c r="G62" i="1" s="1"/>
  <c r="B62" i="1"/>
  <c r="C62" i="1" s="1"/>
  <c r="F62" i="1"/>
  <c r="A63" i="1"/>
  <c r="H60" i="1"/>
  <c r="I261" i="5" l="1"/>
  <c r="H264" i="5"/>
  <c r="J263" i="5"/>
  <c r="C264" i="5"/>
  <c r="D263" i="5"/>
  <c r="G263" i="4"/>
  <c r="I262" i="4"/>
  <c r="C263" i="4"/>
  <c r="H262" i="4"/>
  <c r="I62" i="1"/>
  <c r="H61" i="1"/>
  <c r="D63" i="1"/>
  <c r="G63" i="1" s="1"/>
  <c r="F63" i="1"/>
  <c r="A64" i="1"/>
  <c r="B63" i="1"/>
  <c r="C63" i="1" s="1"/>
  <c r="I262" i="5" l="1"/>
  <c r="C265" i="5"/>
  <c r="D264" i="5"/>
  <c r="H265" i="5"/>
  <c r="J264" i="5"/>
  <c r="C264" i="4"/>
  <c r="H263" i="4"/>
  <c r="G264" i="4"/>
  <c r="I263" i="4"/>
  <c r="I63" i="1"/>
  <c r="D64" i="1"/>
  <c r="G64" i="1" s="1"/>
  <c r="B64" i="1"/>
  <c r="C64" i="1" s="1"/>
  <c r="F64" i="1"/>
  <c r="A65" i="1"/>
  <c r="H62" i="1"/>
  <c r="I263" i="5" l="1"/>
  <c r="H266" i="5"/>
  <c r="J265" i="5"/>
  <c r="C266" i="5"/>
  <c r="D265" i="5"/>
  <c r="G265" i="4"/>
  <c r="I264" i="4"/>
  <c r="C265" i="4"/>
  <c r="H264" i="4" s="1"/>
  <c r="I64" i="1"/>
  <c r="H63" i="1"/>
  <c r="D65" i="1"/>
  <c r="G65" i="1" s="1"/>
  <c r="F65" i="1"/>
  <c r="A66" i="1"/>
  <c r="B65" i="1"/>
  <c r="C65" i="1" s="1"/>
  <c r="I264" i="5" l="1"/>
  <c r="C267" i="5"/>
  <c r="D266" i="5"/>
  <c r="H267" i="5"/>
  <c r="J266" i="5"/>
  <c r="C266" i="4"/>
  <c r="H265" i="4" s="1"/>
  <c r="G266" i="4"/>
  <c r="I265" i="4"/>
  <c r="I65" i="1"/>
  <c r="D66" i="1"/>
  <c r="G66" i="1" s="1"/>
  <c r="B66" i="1"/>
  <c r="C66" i="1" s="1"/>
  <c r="F66" i="1"/>
  <c r="A67" i="1"/>
  <c r="H64" i="1"/>
  <c r="I265" i="5" l="1"/>
  <c r="H268" i="5"/>
  <c r="J267" i="5"/>
  <c r="C268" i="5"/>
  <c r="D267" i="5"/>
  <c r="G267" i="4"/>
  <c r="I266" i="4"/>
  <c r="C267" i="4"/>
  <c r="H266" i="4"/>
  <c r="I66" i="1"/>
  <c r="H65" i="1"/>
  <c r="D67" i="1"/>
  <c r="G67" i="1" s="1"/>
  <c r="F67" i="1"/>
  <c r="A68" i="1"/>
  <c r="B67" i="1"/>
  <c r="C67" i="1" s="1"/>
  <c r="I266" i="5" l="1"/>
  <c r="C269" i="5"/>
  <c r="D268" i="5"/>
  <c r="H269" i="5"/>
  <c r="J268" i="5"/>
  <c r="C268" i="4"/>
  <c r="H267" i="4" s="1"/>
  <c r="G268" i="4"/>
  <c r="I267" i="4"/>
  <c r="I67" i="1"/>
  <c r="D68" i="1"/>
  <c r="G68" i="1" s="1"/>
  <c r="B68" i="1"/>
  <c r="C68" i="1" s="1"/>
  <c r="F68" i="1"/>
  <c r="A69" i="1"/>
  <c r="H66" i="1"/>
  <c r="I267" i="5" l="1"/>
  <c r="H270" i="5"/>
  <c r="J269" i="5"/>
  <c r="C270" i="5"/>
  <c r="D269" i="5"/>
  <c r="G269" i="4"/>
  <c r="I268" i="4"/>
  <c r="C269" i="4"/>
  <c r="H268" i="4"/>
  <c r="I68" i="1"/>
  <c r="H67" i="1"/>
  <c r="D69" i="1"/>
  <c r="G69" i="1" s="1"/>
  <c r="F69" i="1"/>
  <c r="A70" i="1"/>
  <c r="B69" i="1"/>
  <c r="C69" i="1" s="1"/>
  <c r="I268" i="5" l="1"/>
  <c r="C271" i="5"/>
  <c r="D270" i="5"/>
  <c r="H271" i="5"/>
  <c r="J270" i="5"/>
  <c r="C270" i="4"/>
  <c r="H269" i="4" s="1"/>
  <c r="G270" i="4"/>
  <c r="I269" i="4"/>
  <c r="I69" i="1"/>
  <c r="D70" i="1"/>
  <c r="G70" i="1" s="1"/>
  <c r="B70" i="1"/>
  <c r="C70" i="1" s="1"/>
  <c r="F70" i="1"/>
  <c r="A71" i="1"/>
  <c r="H68" i="1"/>
  <c r="I269" i="5" l="1"/>
  <c r="H272" i="5"/>
  <c r="J271" i="5"/>
  <c r="C272" i="5"/>
  <c r="D271" i="5"/>
  <c r="G271" i="4"/>
  <c r="I270" i="4"/>
  <c r="C271" i="4"/>
  <c r="H270" i="4"/>
  <c r="I70" i="1"/>
  <c r="H69" i="1"/>
  <c r="D71" i="1"/>
  <c r="G71" i="1" s="1"/>
  <c r="F71" i="1"/>
  <c r="A72" i="1"/>
  <c r="B71" i="1"/>
  <c r="C71" i="1" s="1"/>
  <c r="I270" i="5" l="1"/>
  <c r="C273" i="5"/>
  <c r="D272" i="5"/>
  <c r="H273" i="5"/>
  <c r="J272" i="5"/>
  <c r="C272" i="4"/>
  <c r="H271" i="4" s="1"/>
  <c r="G272" i="4"/>
  <c r="I271" i="4"/>
  <c r="I71" i="1"/>
  <c r="D72" i="1"/>
  <c r="G72" i="1" s="1"/>
  <c r="B72" i="1"/>
  <c r="C72" i="1" s="1"/>
  <c r="F72" i="1"/>
  <c r="A73" i="1"/>
  <c r="H70" i="1"/>
  <c r="I271" i="5" l="1"/>
  <c r="H274" i="5"/>
  <c r="J273" i="5"/>
  <c r="C274" i="5"/>
  <c r="D273" i="5"/>
  <c r="G273" i="4"/>
  <c r="I272" i="4"/>
  <c r="C273" i="4"/>
  <c r="H272" i="4" s="1"/>
  <c r="I72" i="1"/>
  <c r="H71" i="1"/>
  <c r="D73" i="1"/>
  <c r="G73" i="1" s="1"/>
  <c r="F73" i="1"/>
  <c r="A74" i="1"/>
  <c r="B73" i="1"/>
  <c r="C73" i="1" s="1"/>
  <c r="I272" i="5" l="1"/>
  <c r="C275" i="5"/>
  <c r="D274" i="5"/>
  <c r="H275" i="5"/>
  <c r="J274" i="5"/>
  <c r="C274" i="4"/>
  <c r="H273" i="4" s="1"/>
  <c r="G274" i="4"/>
  <c r="I273" i="4"/>
  <c r="I73" i="1"/>
  <c r="D74" i="1"/>
  <c r="G74" i="1" s="1"/>
  <c r="B74" i="1"/>
  <c r="C74" i="1" s="1"/>
  <c r="F74" i="1"/>
  <c r="A75" i="1"/>
  <c r="H72" i="1"/>
  <c r="I273" i="5" l="1"/>
  <c r="H276" i="5"/>
  <c r="J275" i="5"/>
  <c r="C276" i="5"/>
  <c r="D275" i="5"/>
  <c r="G275" i="4"/>
  <c r="I274" i="4"/>
  <c r="C275" i="4"/>
  <c r="H274" i="4"/>
  <c r="I74" i="1"/>
  <c r="H73" i="1"/>
  <c r="D75" i="1"/>
  <c r="G75" i="1" s="1"/>
  <c r="F75" i="1"/>
  <c r="A76" i="1"/>
  <c r="B75" i="1"/>
  <c r="C75" i="1" s="1"/>
  <c r="I274" i="5" l="1"/>
  <c r="C277" i="5"/>
  <c r="D276" i="5"/>
  <c r="H277" i="5"/>
  <c r="J276" i="5"/>
  <c r="C276" i="4"/>
  <c r="H275" i="4"/>
  <c r="G276" i="4"/>
  <c r="I275" i="4"/>
  <c r="I75" i="1"/>
  <c r="D76" i="1"/>
  <c r="G76" i="1" s="1"/>
  <c r="B76" i="1"/>
  <c r="C76" i="1" s="1"/>
  <c r="F76" i="1"/>
  <c r="A77" i="1"/>
  <c r="H74" i="1"/>
  <c r="I275" i="5" l="1"/>
  <c r="H278" i="5"/>
  <c r="J277" i="5"/>
  <c r="C278" i="5"/>
  <c r="D277" i="5"/>
  <c r="G277" i="4"/>
  <c r="I276" i="4"/>
  <c r="C277" i="4"/>
  <c r="H276" i="4" s="1"/>
  <c r="I76" i="1"/>
  <c r="H75" i="1"/>
  <c r="D77" i="1"/>
  <c r="G77" i="1" s="1"/>
  <c r="F77" i="1"/>
  <c r="A78" i="1"/>
  <c r="B77" i="1"/>
  <c r="C77" i="1" s="1"/>
  <c r="I276" i="5" l="1"/>
  <c r="C279" i="5"/>
  <c r="D278" i="5"/>
  <c r="H279" i="5"/>
  <c r="J278" i="5"/>
  <c r="C278" i="4"/>
  <c r="H277" i="4" s="1"/>
  <c r="G278" i="4"/>
  <c r="I277" i="4"/>
  <c r="I77" i="1"/>
  <c r="D78" i="1"/>
  <c r="G78" i="1" s="1"/>
  <c r="B78" i="1"/>
  <c r="C78" i="1" s="1"/>
  <c r="F78" i="1"/>
  <c r="A79" i="1"/>
  <c r="H76" i="1"/>
  <c r="I277" i="5" l="1"/>
  <c r="H280" i="5"/>
  <c r="J279" i="5"/>
  <c r="C280" i="5"/>
  <c r="D279" i="5"/>
  <c r="G279" i="4"/>
  <c r="I278" i="4"/>
  <c r="C279" i="4"/>
  <c r="H278" i="4" s="1"/>
  <c r="I78" i="1"/>
  <c r="H77" i="1"/>
  <c r="D79" i="1"/>
  <c r="G79" i="1" s="1"/>
  <c r="F79" i="1"/>
  <c r="A80" i="1"/>
  <c r="B79" i="1"/>
  <c r="C79" i="1" s="1"/>
  <c r="I278" i="5" l="1"/>
  <c r="C281" i="5"/>
  <c r="D280" i="5"/>
  <c r="H281" i="5"/>
  <c r="J280" i="5"/>
  <c r="C280" i="4"/>
  <c r="H279" i="4" s="1"/>
  <c r="G280" i="4"/>
  <c r="I279" i="4"/>
  <c r="I79" i="1"/>
  <c r="D80" i="1"/>
  <c r="G80" i="1" s="1"/>
  <c r="B80" i="1"/>
  <c r="C80" i="1" s="1"/>
  <c r="F80" i="1"/>
  <c r="A81" i="1"/>
  <c r="H78" i="1"/>
  <c r="I279" i="5" l="1"/>
  <c r="H282" i="5"/>
  <c r="J281" i="5"/>
  <c r="C282" i="5"/>
  <c r="D281" i="5"/>
  <c r="G281" i="4"/>
  <c r="I280" i="4"/>
  <c r="C281" i="4"/>
  <c r="H280" i="4"/>
  <c r="I80" i="1"/>
  <c r="H79" i="1"/>
  <c r="D81" i="1"/>
  <c r="G81" i="1" s="1"/>
  <c r="F81" i="1"/>
  <c r="A82" i="1"/>
  <c r="B81" i="1"/>
  <c r="C81" i="1" s="1"/>
  <c r="I280" i="5" l="1"/>
  <c r="C283" i="5"/>
  <c r="D282" i="5"/>
  <c r="H283" i="5"/>
  <c r="J282" i="5"/>
  <c r="C282" i="4"/>
  <c r="G282" i="4"/>
  <c r="I281" i="4"/>
  <c r="I81" i="1"/>
  <c r="D82" i="1"/>
  <c r="G82" i="1" s="1"/>
  <c r="B82" i="1"/>
  <c r="C82" i="1" s="1"/>
  <c r="F82" i="1"/>
  <c r="A83" i="1"/>
  <c r="H80" i="1"/>
  <c r="I281" i="5" l="1"/>
  <c r="H284" i="5"/>
  <c r="J283" i="5"/>
  <c r="C284" i="5"/>
  <c r="D283" i="5"/>
  <c r="C283" i="4"/>
  <c r="H282" i="4" s="1"/>
  <c r="G283" i="4"/>
  <c r="I282" i="4"/>
  <c r="H281" i="4"/>
  <c r="I82" i="1"/>
  <c r="H81" i="1"/>
  <c r="D83" i="1"/>
  <c r="G83" i="1" s="1"/>
  <c r="F83" i="1"/>
  <c r="A84" i="1"/>
  <c r="B83" i="1"/>
  <c r="C83" i="1" s="1"/>
  <c r="I282" i="5" l="1"/>
  <c r="C285" i="5"/>
  <c r="D284" i="5"/>
  <c r="H285" i="5"/>
  <c r="J284" i="5"/>
  <c r="G284" i="4"/>
  <c r="I283" i="4"/>
  <c r="C284" i="4"/>
  <c r="I83" i="1"/>
  <c r="H82" i="1"/>
  <c r="D84" i="1"/>
  <c r="G84" i="1" s="1"/>
  <c r="B84" i="1"/>
  <c r="C84" i="1" s="1"/>
  <c r="F84" i="1"/>
  <c r="A85" i="1"/>
  <c r="I283" i="5" l="1"/>
  <c r="H286" i="5"/>
  <c r="J285" i="5"/>
  <c r="C286" i="5"/>
  <c r="D285" i="5"/>
  <c r="C285" i="4"/>
  <c r="H284" i="4" s="1"/>
  <c r="H283" i="4"/>
  <c r="G285" i="4"/>
  <c r="I284" i="4"/>
  <c r="I84" i="1"/>
  <c r="H83" i="1"/>
  <c r="D85" i="1"/>
  <c r="G85" i="1" s="1"/>
  <c r="F85" i="1"/>
  <c r="A86" i="1"/>
  <c r="B85" i="1"/>
  <c r="C85" i="1" s="1"/>
  <c r="I284" i="5" l="1"/>
  <c r="C287" i="5"/>
  <c r="D286" i="5"/>
  <c r="H287" i="5"/>
  <c r="J286" i="5"/>
  <c r="G286" i="4"/>
  <c r="I285" i="4"/>
  <c r="C286" i="4"/>
  <c r="H285" i="4"/>
  <c r="I85" i="1"/>
  <c r="D86" i="1"/>
  <c r="G86" i="1" s="1"/>
  <c r="B86" i="1"/>
  <c r="C86" i="1" s="1"/>
  <c r="F86" i="1"/>
  <c r="A87" i="1"/>
  <c r="H84" i="1"/>
  <c r="I285" i="5" l="1"/>
  <c r="H288" i="5"/>
  <c r="J287" i="5"/>
  <c r="C288" i="5"/>
  <c r="D287" i="5"/>
  <c r="C287" i="4"/>
  <c r="H286" i="4" s="1"/>
  <c r="G287" i="4"/>
  <c r="I286" i="4"/>
  <c r="I86" i="1"/>
  <c r="H85" i="1"/>
  <c r="D87" i="1"/>
  <c r="G87" i="1" s="1"/>
  <c r="F87" i="1"/>
  <c r="A88" i="1"/>
  <c r="B87" i="1"/>
  <c r="C87" i="1" s="1"/>
  <c r="I286" i="5" l="1"/>
  <c r="C289" i="5"/>
  <c r="D288" i="5"/>
  <c r="H289" i="5"/>
  <c r="J288" i="5"/>
  <c r="G288" i="4"/>
  <c r="I287" i="4"/>
  <c r="C288" i="4"/>
  <c r="H287" i="4" s="1"/>
  <c r="I87" i="1"/>
  <c r="D88" i="1"/>
  <c r="G88" i="1" s="1"/>
  <c r="B88" i="1"/>
  <c r="C88" i="1" s="1"/>
  <c r="F88" i="1"/>
  <c r="A89" i="1"/>
  <c r="H86" i="1"/>
  <c r="I287" i="5" l="1"/>
  <c r="H290" i="5"/>
  <c r="J289" i="5"/>
  <c r="C290" i="5"/>
  <c r="D289" i="5"/>
  <c r="C289" i="4"/>
  <c r="H288" i="4"/>
  <c r="G289" i="4"/>
  <c r="I288" i="4"/>
  <c r="I88" i="1"/>
  <c r="H87" i="1"/>
  <c r="D89" i="1"/>
  <c r="G89" i="1" s="1"/>
  <c r="F89" i="1"/>
  <c r="A90" i="1"/>
  <c r="B89" i="1"/>
  <c r="C89" i="1" s="1"/>
  <c r="I288" i="5" l="1"/>
  <c r="C291" i="5"/>
  <c r="D290" i="5"/>
  <c r="H291" i="5"/>
  <c r="J290" i="5"/>
  <c r="G290" i="4"/>
  <c r="I289" i="4"/>
  <c r="C290" i="4"/>
  <c r="H289" i="4" s="1"/>
  <c r="I89" i="1"/>
  <c r="D90" i="1"/>
  <c r="G90" i="1" s="1"/>
  <c r="B90" i="1"/>
  <c r="C90" i="1" s="1"/>
  <c r="F90" i="1"/>
  <c r="A91" i="1"/>
  <c r="H88" i="1"/>
  <c r="I289" i="5" l="1"/>
  <c r="H292" i="5"/>
  <c r="J291" i="5"/>
  <c r="C292" i="5"/>
  <c r="D291" i="5"/>
  <c r="C291" i="4"/>
  <c r="H290" i="4" s="1"/>
  <c r="G291" i="4"/>
  <c r="I290" i="4"/>
  <c r="I90" i="1"/>
  <c r="H89" i="1"/>
  <c r="D91" i="1"/>
  <c r="G91" i="1" s="1"/>
  <c r="F91" i="1"/>
  <c r="A92" i="1"/>
  <c r="B91" i="1"/>
  <c r="C91" i="1" s="1"/>
  <c r="I290" i="5" l="1"/>
  <c r="C293" i="5"/>
  <c r="D292" i="5"/>
  <c r="H293" i="5"/>
  <c r="J292" i="5"/>
  <c r="G292" i="4"/>
  <c r="I291" i="4"/>
  <c r="C292" i="4"/>
  <c r="H291" i="4"/>
  <c r="I91" i="1"/>
  <c r="D92" i="1"/>
  <c r="G92" i="1" s="1"/>
  <c r="B92" i="1"/>
  <c r="C92" i="1" s="1"/>
  <c r="F92" i="1"/>
  <c r="A93" i="1"/>
  <c r="H90" i="1"/>
  <c r="I291" i="5" l="1"/>
  <c r="H294" i="5"/>
  <c r="J293" i="5"/>
  <c r="C294" i="5"/>
  <c r="D293" i="5"/>
  <c r="C293" i="4"/>
  <c r="H292" i="4"/>
  <c r="G293" i="4"/>
  <c r="I292" i="4"/>
  <c r="I92" i="1"/>
  <c r="H91" i="1"/>
  <c r="D93" i="1"/>
  <c r="G93" i="1" s="1"/>
  <c r="F93" i="1"/>
  <c r="A94" i="1"/>
  <c r="B93" i="1"/>
  <c r="C93" i="1" s="1"/>
  <c r="I292" i="5" l="1"/>
  <c r="C295" i="5"/>
  <c r="D294" i="5"/>
  <c r="H295" i="5"/>
  <c r="J294" i="5"/>
  <c r="G294" i="4"/>
  <c r="I293" i="4"/>
  <c r="C294" i="4"/>
  <c r="H293" i="4" s="1"/>
  <c r="I93" i="1"/>
  <c r="D94" i="1"/>
  <c r="G94" i="1" s="1"/>
  <c r="B94" i="1"/>
  <c r="C94" i="1" s="1"/>
  <c r="F94" i="1"/>
  <c r="A95" i="1"/>
  <c r="H92" i="1"/>
  <c r="I293" i="5" l="1"/>
  <c r="H296" i="5"/>
  <c r="J295" i="5"/>
  <c r="C296" i="5"/>
  <c r="D295" i="5"/>
  <c r="C295" i="4"/>
  <c r="H294" i="4" s="1"/>
  <c r="G295" i="4"/>
  <c r="I294" i="4"/>
  <c r="I94" i="1"/>
  <c r="H93" i="1"/>
  <c r="D95" i="1"/>
  <c r="G95" i="1" s="1"/>
  <c r="F95" i="1"/>
  <c r="A96" i="1"/>
  <c r="B95" i="1"/>
  <c r="C95" i="1" s="1"/>
  <c r="I294" i="5" l="1"/>
  <c r="C297" i="5"/>
  <c r="D296" i="5"/>
  <c r="H297" i="5"/>
  <c r="J296" i="5"/>
  <c r="G296" i="4"/>
  <c r="I295" i="4"/>
  <c r="C296" i="4"/>
  <c r="H295" i="4" s="1"/>
  <c r="I95" i="1"/>
  <c r="D96" i="1"/>
  <c r="G96" i="1" s="1"/>
  <c r="B96" i="1"/>
  <c r="C96" i="1" s="1"/>
  <c r="F96" i="1"/>
  <c r="A97" i="1"/>
  <c r="H94" i="1"/>
  <c r="I295" i="5" l="1"/>
  <c r="H298" i="5"/>
  <c r="J297" i="5"/>
  <c r="C298" i="5"/>
  <c r="D297" i="5"/>
  <c r="C297" i="4"/>
  <c r="H296" i="4" s="1"/>
  <c r="G297" i="4"/>
  <c r="I296" i="4"/>
  <c r="I96" i="1"/>
  <c r="H95" i="1"/>
  <c r="D97" i="1"/>
  <c r="G97" i="1" s="1"/>
  <c r="F97" i="1"/>
  <c r="A98" i="1"/>
  <c r="B97" i="1"/>
  <c r="C97" i="1" s="1"/>
  <c r="I296" i="5" l="1"/>
  <c r="C299" i="5"/>
  <c r="D298" i="5"/>
  <c r="H299" i="5"/>
  <c r="J298" i="5"/>
  <c r="G298" i="4"/>
  <c r="I297" i="4"/>
  <c r="C298" i="4"/>
  <c r="H297" i="4" s="1"/>
  <c r="I97" i="1"/>
  <c r="D98" i="1"/>
  <c r="G98" i="1" s="1"/>
  <c r="B98" i="1"/>
  <c r="C98" i="1" s="1"/>
  <c r="F98" i="1"/>
  <c r="A99" i="1"/>
  <c r="H96" i="1"/>
  <c r="I297" i="5" l="1"/>
  <c r="H300" i="5"/>
  <c r="J299" i="5"/>
  <c r="C300" i="5"/>
  <c r="D299" i="5"/>
  <c r="C299" i="4"/>
  <c r="H298" i="4" s="1"/>
  <c r="G299" i="4"/>
  <c r="I298" i="4"/>
  <c r="I98" i="1"/>
  <c r="H97" i="1"/>
  <c r="D99" i="1"/>
  <c r="G99" i="1" s="1"/>
  <c r="F99" i="1"/>
  <c r="A100" i="1"/>
  <c r="B99" i="1"/>
  <c r="C99" i="1" s="1"/>
  <c r="I298" i="5" l="1"/>
  <c r="C301" i="5"/>
  <c r="D300" i="5"/>
  <c r="H301" i="5"/>
  <c r="J300" i="5"/>
  <c r="G300" i="4"/>
  <c r="I299" i="4"/>
  <c r="C300" i="4"/>
  <c r="H299" i="4"/>
  <c r="I99" i="1"/>
  <c r="D100" i="1"/>
  <c r="G100" i="1" s="1"/>
  <c r="B100" i="1"/>
  <c r="C100" i="1" s="1"/>
  <c r="F100" i="1"/>
  <c r="A101" i="1"/>
  <c r="H98" i="1"/>
  <c r="I299" i="5" l="1"/>
  <c r="H302" i="5"/>
  <c r="J301" i="5"/>
  <c r="C302" i="5"/>
  <c r="D301" i="5"/>
  <c r="C301" i="4"/>
  <c r="H300" i="4" s="1"/>
  <c r="G301" i="4"/>
  <c r="I300" i="4"/>
  <c r="I100" i="1"/>
  <c r="H99" i="1"/>
  <c r="D101" i="1"/>
  <c r="G101" i="1" s="1"/>
  <c r="F101" i="1"/>
  <c r="A102" i="1"/>
  <c r="B101" i="1"/>
  <c r="C101" i="1" s="1"/>
  <c r="I300" i="5" l="1"/>
  <c r="C303" i="5"/>
  <c r="D302" i="5"/>
  <c r="H303" i="5"/>
  <c r="J302" i="5"/>
  <c r="G302" i="4"/>
  <c r="I301" i="4"/>
  <c r="C302" i="4"/>
  <c r="H301" i="4"/>
  <c r="I101" i="1"/>
  <c r="D102" i="1"/>
  <c r="G102" i="1" s="1"/>
  <c r="B102" i="1"/>
  <c r="C102" i="1" s="1"/>
  <c r="F102" i="1"/>
  <c r="A103" i="1"/>
  <c r="H100" i="1"/>
  <c r="I301" i="5" l="1"/>
  <c r="H304" i="5"/>
  <c r="J303" i="5"/>
  <c r="C304" i="5"/>
  <c r="D303" i="5"/>
  <c r="C303" i="4"/>
  <c r="H302" i="4" s="1"/>
  <c r="G303" i="4"/>
  <c r="I302" i="4"/>
  <c r="I102" i="1"/>
  <c r="H101" i="1"/>
  <c r="D103" i="1"/>
  <c r="G103" i="1" s="1"/>
  <c r="F103" i="1"/>
  <c r="A104" i="1"/>
  <c r="B103" i="1"/>
  <c r="C103" i="1" s="1"/>
  <c r="I302" i="5" l="1"/>
  <c r="C305" i="5"/>
  <c r="D304" i="5"/>
  <c r="H305" i="5"/>
  <c r="J304" i="5"/>
  <c r="G304" i="4"/>
  <c r="I303" i="4"/>
  <c r="C304" i="4"/>
  <c r="H303" i="4" s="1"/>
  <c r="I103" i="1"/>
  <c r="D104" i="1"/>
  <c r="G104" i="1" s="1"/>
  <c r="B104" i="1"/>
  <c r="C104" i="1" s="1"/>
  <c r="F104" i="1"/>
  <c r="A105" i="1"/>
  <c r="H102" i="1"/>
  <c r="I303" i="5" l="1"/>
  <c r="H306" i="5"/>
  <c r="J305" i="5"/>
  <c r="C306" i="5"/>
  <c r="D305" i="5"/>
  <c r="C305" i="4"/>
  <c r="H304" i="4" s="1"/>
  <c r="G305" i="4"/>
  <c r="I304" i="4"/>
  <c r="I104" i="1"/>
  <c r="H103" i="1"/>
  <c r="D105" i="1"/>
  <c r="G105" i="1" s="1"/>
  <c r="F105" i="1"/>
  <c r="A106" i="1"/>
  <c r="B105" i="1"/>
  <c r="C105" i="1" s="1"/>
  <c r="I304" i="5" l="1"/>
  <c r="C307" i="5"/>
  <c r="D306" i="5"/>
  <c r="H307" i="5"/>
  <c r="J306" i="5"/>
  <c r="G306" i="4"/>
  <c r="I305" i="4"/>
  <c r="C306" i="4"/>
  <c r="I105" i="1"/>
  <c r="D106" i="1"/>
  <c r="G106" i="1" s="1"/>
  <c r="B106" i="1"/>
  <c r="C106" i="1" s="1"/>
  <c r="F106" i="1"/>
  <c r="A107" i="1"/>
  <c r="H104" i="1"/>
  <c r="I305" i="5" l="1"/>
  <c r="H308" i="5"/>
  <c r="J307" i="5"/>
  <c r="C308" i="5"/>
  <c r="D307" i="5"/>
  <c r="C307" i="4"/>
  <c r="H306" i="4" s="1"/>
  <c r="H305" i="4"/>
  <c r="G307" i="4"/>
  <c r="I306" i="4"/>
  <c r="I106" i="1"/>
  <c r="H105" i="1"/>
  <c r="D107" i="1"/>
  <c r="G107" i="1" s="1"/>
  <c r="F107" i="1"/>
  <c r="A108" i="1"/>
  <c r="B107" i="1"/>
  <c r="C107" i="1" s="1"/>
  <c r="I306" i="5" l="1"/>
  <c r="C309" i="5"/>
  <c r="D308" i="5"/>
  <c r="H309" i="5"/>
  <c r="J308" i="5"/>
  <c r="I307" i="4"/>
  <c r="G308" i="4"/>
  <c r="C308" i="4"/>
  <c r="I107" i="1"/>
  <c r="D108" i="1"/>
  <c r="G108" i="1" s="1"/>
  <c r="B108" i="1"/>
  <c r="C108" i="1" s="1"/>
  <c r="F108" i="1"/>
  <c r="A109" i="1"/>
  <c r="H106" i="1"/>
  <c r="I307" i="5" l="1"/>
  <c r="H310" i="5"/>
  <c r="J309" i="5"/>
  <c r="C310" i="5"/>
  <c r="D309" i="5"/>
  <c r="C309" i="4"/>
  <c r="H308" i="4" s="1"/>
  <c r="H307" i="4"/>
  <c r="G309" i="4"/>
  <c r="I308" i="4"/>
  <c r="I108" i="1"/>
  <c r="H107" i="1"/>
  <c r="D109" i="1"/>
  <c r="G109" i="1" s="1"/>
  <c r="F109" i="1"/>
  <c r="A110" i="1"/>
  <c r="B109" i="1"/>
  <c r="C109" i="1" s="1"/>
  <c r="I308" i="5" l="1"/>
  <c r="C311" i="5"/>
  <c r="D310" i="5"/>
  <c r="H311" i="5"/>
  <c r="J310" i="5"/>
  <c r="G310" i="4"/>
  <c r="I309" i="4"/>
  <c r="C310" i="4"/>
  <c r="I109" i="1"/>
  <c r="A111" i="1"/>
  <c r="D110" i="1"/>
  <c r="G110" i="1" s="1"/>
  <c r="B110" i="1"/>
  <c r="C110" i="1" s="1"/>
  <c r="F110" i="1"/>
  <c r="H108" i="1"/>
  <c r="I309" i="5" l="1"/>
  <c r="H312" i="5"/>
  <c r="J311" i="5"/>
  <c r="C312" i="5"/>
  <c r="D311" i="5"/>
  <c r="C311" i="4"/>
  <c r="H310" i="4" s="1"/>
  <c r="H309" i="4"/>
  <c r="G311" i="4"/>
  <c r="I310" i="4"/>
  <c r="I110" i="1"/>
  <c r="H109" i="1"/>
  <c r="B111" i="1"/>
  <c r="C111" i="1" s="1"/>
  <c r="F111" i="1"/>
  <c r="D111" i="1"/>
  <c r="G111" i="1" s="1"/>
  <c r="A112" i="1"/>
  <c r="I310" i="5" l="1"/>
  <c r="C313" i="5"/>
  <c r="D312" i="5"/>
  <c r="H313" i="5"/>
  <c r="J312" i="5"/>
  <c r="I311" i="4"/>
  <c r="G312" i="4"/>
  <c r="C312" i="4"/>
  <c r="G112" i="1"/>
  <c r="I111" i="1"/>
  <c r="H110" i="1"/>
  <c r="B112" i="1"/>
  <c r="C112" i="1" s="1"/>
  <c r="A113" i="1"/>
  <c r="D112" i="1"/>
  <c r="F112" i="1"/>
  <c r="I311" i="5" l="1"/>
  <c r="J313" i="5"/>
  <c r="H314" i="5"/>
  <c r="D313" i="5"/>
  <c r="C314" i="5"/>
  <c r="C313" i="4"/>
  <c r="G313" i="4"/>
  <c r="I312" i="4"/>
  <c r="H311" i="4"/>
  <c r="I112" i="1"/>
  <c r="B113" i="1"/>
  <c r="C113" i="1" s="1"/>
  <c r="F113" i="1"/>
  <c r="D113" i="1"/>
  <c r="G113" i="1" s="1"/>
  <c r="A114" i="1"/>
  <c r="H111" i="1"/>
  <c r="I312" i="5" l="1"/>
  <c r="D314" i="5"/>
  <c r="C315" i="5"/>
  <c r="J314" i="5"/>
  <c r="H315" i="5"/>
  <c r="C314" i="4"/>
  <c r="H313" i="4" s="1"/>
  <c r="G314" i="4"/>
  <c r="I313" i="4"/>
  <c r="H312" i="4"/>
  <c r="I113" i="1"/>
  <c r="B114" i="1"/>
  <c r="C114" i="1" s="1"/>
  <c r="A115" i="1"/>
  <c r="D114" i="1"/>
  <c r="G114" i="1" s="1"/>
  <c r="F114" i="1"/>
  <c r="H112" i="1"/>
  <c r="I313" i="5" l="1"/>
  <c r="J315" i="5"/>
  <c r="H316" i="5"/>
  <c r="D315" i="5"/>
  <c r="C316" i="5"/>
  <c r="G315" i="4"/>
  <c r="I314" i="4"/>
  <c r="C315" i="4"/>
  <c r="H314" i="4" s="1"/>
  <c r="I114" i="1"/>
  <c r="B115" i="1"/>
  <c r="C115" i="1" s="1"/>
  <c r="H114" i="1" s="1"/>
  <c r="D115" i="1"/>
  <c r="G115" i="1" s="1"/>
  <c r="A116" i="1"/>
  <c r="F115" i="1"/>
  <c r="H113" i="1"/>
  <c r="I314" i="5" l="1"/>
  <c r="J316" i="5"/>
  <c r="H317" i="5"/>
  <c r="D316" i="5"/>
  <c r="C317" i="5"/>
  <c r="C316" i="4"/>
  <c r="I315" i="4"/>
  <c r="G316" i="4"/>
  <c r="I115" i="1"/>
  <c r="B116" i="1"/>
  <c r="C116" i="1" s="1"/>
  <c r="A117" i="1"/>
  <c r="D116" i="1"/>
  <c r="G116" i="1" s="1"/>
  <c r="F116" i="1"/>
  <c r="I315" i="5" l="1"/>
  <c r="J317" i="5"/>
  <c r="H318" i="5"/>
  <c r="D317" i="5"/>
  <c r="C318" i="5"/>
  <c r="G317" i="4"/>
  <c r="I316" i="4"/>
  <c r="C317" i="4"/>
  <c r="H316" i="4" s="1"/>
  <c r="H315" i="4"/>
  <c r="I116" i="1"/>
  <c r="B117" i="1"/>
  <c r="C117" i="1" s="1"/>
  <c r="H116" i="1" s="1"/>
  <c r="A118" i="1"/>
  <c r="F117" i="1"/>
  <c r="D117" i="1"/>
  <c r="G117" i="1" s="1"/>
  <c r="H115" i="1"/>
  <c r="I316" i="5" l="1"/>
  <c r="D318" i="5"/>
  <c r="C319" i="5"/>
  <c r="J318" i="5"/>
  <c r="H319" i="5"/>
  <c r="C318" i="4"/>
  <c r="G318" i="4"/>
  <c r="I317" i="4"/>
  <c r="I117" i="1"/>
  <c r="B118" i="1"/>
  <c r="C118" i="1" s="1"/>
  <c r="A119" i="1"/>
  <c r="D118" i="1"/>
  <c r="G118" i="1" s="1"/>
  <c r="F118" i="1"/>
  <c r="I317" i="5" l="1"/>
  <c r="J319" i="5"/>
  <c r="H320" i="5"/>
  <c r="D319" i="5"/>
  <c r="C320" i="5"/>
  <c r="G319" i="4"/>
  <c r="I318" i="4"/>
  <c r="C319" i="4"/>
  <c r="H318" i="4" s="1"/>
  <c r="H317" i="4"/>
  <c r="I118" i="1"/>
  <c r="H117" i="1"/>
  <c r="B119" i="1"/>
  <c r="C119" i="1" s="1"/>
  <c r="F119" i="1"/>
  <c r="D119" i="1"/>
  <c r="G119" i="1" s="1"/>
  <c r="A120" i="1"/>
  <c r="I318" i="5" l="1"/>
  <c r="J320" i="5"/>
  <c r="H321" i="5"/>
  <c r="D320" i="5"/>
  <c r="C321" i="5"/>
  <c r="C320" i="4"/>
  <c r="I319" i="4"/>
  <c r="G320" i="4"/>
  <c r="I119" i="1"/>
  <c r="H118" i="1"/>
  <c r="B120" i="1"/>
  <c r="C120" i="1" s="1"/>
  <c r="A121" i="1"/>
  <c r="D120" i="1"/>
  <c r="G120" i="1" s="1"/>
  <c r="F120" i="1"/>
  <c r="I319" i="5" l="1"/>
  <c r="J321" i="5"/>
  <c r="H322" i="5"/>
  <c r="D321" i="5"/>
  <c r="C322" i="5"/>
  <c r="G321" i="4"/>
  <c r="I320" i="4"/>
  <c r="C321" i="4"/>
  <c r="H319" i="4"/>
  <c r="I120" i="1"/>
  <c r="B121" i="1"/>
  <c r="C121" i="1" s="1"/>
  <c r="F121" i="1"/>
  <c r="D121" i="1"/>
  <c r="G121" i="1" s="1"/>
  <c r="A122" i="1"/>
  <c r="H119" i="1"/>
  <c r="I320" i="5" l="1"/>
  <c r="D322" i="5"/>
  <c r="C323" i="5"/>
  <c r="J322" i="5"/>
  <c r="H323" i="5"/>
  <c r="C322" i="4"/>
  <c r="H320" i="4"/>
  <c r="G322" i="4"/>
  <c r="I321" i="4"/>
  <c r="I121" i="1"/>
  <c r="B122" i="1"/>
  <c r="C122" i="1" s="1"/>
  <c r="A123" i="1"/>
  <c r="D122" i="1"/>
  <c r="G122" i="1" s="1"/>
  <c r="F122" i="1"/>
  <c r="H120" i="1"/>
  <c r="I321" i="5" l="1"/>
  <c r="J323" i="5"/>
  <c r="H324" i="5"/>
  <c r="D323" i="5"/>
  <c r="C324" i="5"/>
  <c r="G323" i="4"/>
  <c r="I322" i="4"/>
  <c r="C323" i="4"/>
  <c r="H322" i="4" s="1"/>
  <c r="H321" i="4"/>
  <c r="I122" i="1"/>
  <c r="B123" i="1"/>
  <c r="C123" i="1" s="1"/>
  <c r="H122" i="1" s="1"/>
  <c r="D123" i="1"/>
  <c r="G123" i="1" s="1"/>
  <c r="A124" i="1"/>
  <c r="F123" i="1"/>
  <c r="H121" i="1"/>
  <c r="I322" i="5" l="1"/>
  <c r="D324" i="5"/>
  <c r="C325" i="5"/>
  <c r="J324" i="5"/>
  <c r="H325" i="5"/>
  <c r="C324" i="4"/>
  <c r="I323" i="4"/>
  <c r="G324" i="4"/>
  <c r="I123" i="1"/>
  <c r="B124" i="1"/>
  <c r="C124" i="1" s="1"/>
  <c r="A125" i="1"/>
  <c r="D124" i="1"/>
  <c r="G124" i="1" s="1"/>
  <c r="F124" i="1"/>
  <c r="I323" i="5" l="1"/>
  <c r="J325" i="5"/>
  <c r="H326" i="5"/>
  <c r="D325" i="5"/>
  <c r="C326" i="5"/>
  <c r="G325" i="4"/>
  <c r="I324" i="4"/>
  <c r="C325" i="4"/>
  <c r="H324" i="4" s="1"/>
  <c r="H323" i="4"/>
  <c r="I124" i="1"/>
  <c r="B125" i="1"/>
  <c r="C125" i="1" s="1"/>
  <c r="H124" i="1" s="1"/>
  <c r="A126" i="1"/>
  <c r="F125" i="1"/>
  <c r="D125" i="1"/>
  <c r="G125" i="1" s="1"/>
  <c r="H123" i="1"/>
  <c r="I324" i="5" l="1"/>
  <c r="D326" i="5"/>
  <c r="C327" i="5"/>
  <c r="J326" i="5"/>
  <c r="H327" i="5"/>
  <c r="C326" i="4"/>
  <c r="G326" i="4"/>
  <c r="I325" i="4"/>
  <c r="I125" i="1"/>
  <c r="B126" i="1"/>
  <c r="C126" i="1" s="1"/>
  <c r="A127" i="1"/>
  <c r="D126" i="1"/>
  <c r="G126" i="1" s="1"/>
  <c r="F126" i="1"/>
  <c r="I325" i="5" l="1"/>
  <c r="D327" i="5"/>
  <c r="C328" i="5"/>
  <c r="J327" i="5"/>
  <c r="H328" i="5"/>
  <c r="G327" i="4"/>
  <c r="I326" i="4"/>
  <c r="C327" i="4"/>
  <c r="H326" i="4" s="1"/>
  <c r="H325" i="4"/>
  <c r="I126" i="1"/>
  <c r="H125" i="1"/>
  <c r="B127" i="1"/>
  <c r="C127" i="1" s="1"/>
  <c r="F127" i="1"/>
  <c r="D127" i="1"/>
  <c r="G127" i="1" s="1"/>
  <c r="A128" i="1"/>
  <c r="I326" i="5" l="1"/>
  <c r="D328" i="5"/>
  <c r="C329" i="5"/>
  <c r="J328" i="5"/>
  <c r="H329" i="5"/>
  <c r="C328" i="4"/>
  <c r="I327" i="4"/>
  <c r="G328" i="4"/>
  <c r="I127" i="1"/>
  <c r="H126" i="1"/>
  <c r="B128" i="1"/>
  <c r="C128" i="1" s="1"/>
  <c r="A129" i="1"/>
  <c r="D128" i="1"/>
  <c r="G128" i="1" s="1"/>
  <c r="F128" i="1"/>
  <c r="I327" i="5" l="1"/>
  <c r="J329" i="5"/>
  <c r="H330" i="5"/>
  <c r="D329" i="5"/>
  <c r="C330" i="5"/>
  <c r="G329" i="4"/>
  <c r="I328" i="4"/>
  <c r="C329" i="4"/>
  <c r="H328" i="4" s="1"/>
  <c r="H327" i="4"/>
  <c r="I128" i="1"/>
  <c r="B129" i="1"/>
  <c r="C129" i="1" s="1"/>
  <c r="F129" i="1"/>
  <c r="D129" i="1"/>
  <c r="G129" i="1" s="1"/>
  <c r="A130" i="1"/>
  <c r="H127" i="1"/>
  <c r="I329" i="5" l="1"/>
  <c r="I328" i="5"/>
  <c r="D330" i="5"/>
  <c r="C331" i="5"/>
  <c r="J330" i="5"/>
  <c r="H331" i="5"/>
  <c r="C330" i="4"/>
  <c r="G330" i="4"/>
  <c r="I329" i="4"/>
  <c r="I129" i="1"/>
  <c r="B130" i="1"/>
  <c r="A131" i="1"/>
  <c r="D130" i="1"/>
  <c r="G130" i="1" s="1"/>
  <c r="F130" i="1"/>
  <c r="C130" i="1"/>
  <c r="H128" i="1"/>
  <c r="J331" i="5" l="1"/>
  <c r="H332" i="5"/>
  <c r="D331" i="5"/>
  <c r="C332" i="5"/>
  <c r="G331" i="4"/>
  <c r="I330" i="4"/>
  <c r="C331" i="4"/>
  <c r="H330" i="4" s="1"/>
  <c r="H329" i="4"/>
  <c r="I130" i="1"/>
  <c r="B131" i="1"/>
  <c r="C131" i="1" s="1"/>
  <c r="H130" i="1" s="1"/>
  <c r="D131" i="1"/>
  <c r="G131" i="1" s="1"/>
  <c r="A132" i="1"/>
  <c r="F131" i="1"/>
  <c r="H129" i="1"/>
  <c r="I331" i="5" l="1"/>
  <c r="I330" i="5"/>
  <c r="D332" i="5"/>
  <c r="C333" i="5"/>
  <c r="J332" i="5"/>
  <c r="H333" i="5"/>
  <c r="C332" i="4"/>
  <c r="I331" i="4"/>
  <c r="G332" i="4"/>
  <c r="I131" i="1"/>
  <c r="B132" i="1"/>
  <c r="C132" i="1" s="1"/>
  <c r="A133" i="1"/>
  <c r="D132" i="1"/>
  <c r="G132" i="1" s="1"/>
  <c r="F132" i="1"/>
  <c r="J333" i="5" l="1"/>
  <c r="H334" i="5"/>
  <c r="D333" i="5"/>
  <c r="C334" i="5"/>
  <c r="G333" i="4"/>
  <c r="I332" i="4"/>
  <c r="C333" i="4"/>
  <c r="H331" i="4"/>
  <c r="I132" i="1"/>
  <c r="B133" i="1"/>
  <c r="C133" i="1" s="1"/>
  <c r="H132" i="1" s="1"/>
  <c r="A134" i="1"/>
  <c r="F133" i="1"/>
  <c r="D133" i="1"/>
  <c r="G133" i="1" s="1"/>
  <c r="H131" i="1"/>
  <c r="I332" i="5" l="1"/>
  <c r="D334" i="5"/>
  <c r="C335" i="5"/>
  <c r="J334" i="5"/>
  <c r="H335" i="5"/>
  <c r="C334" i="4"/>
  <c r="H332" i="4"/>
  <c r="G334" i="4"/>
  <c r="I333" i="4"/>
  <c r="I133" i="1"/>
  <c r="B134" i="1"/>
  <c r="C134" i="1" s="1"/>
  <c r="A135" i="1"/>
  <c r="D134" i="1"/>
  <c r="G134" i="1" s="1"/>
  <c r="F134" i="1"/>
  <c r="I333" i="5" l="1"/>
  <c r="J335" i="5"/>
  <c r="H336" i="5"/>
  <c r="D335" i="5"/>
  <c r="C336" i="5"/>
  <c r="C335" i="4"/>
  <c r="H334" i="4"/>
  <c r="H333" i="4"/>
  <c r="G335" i="4"/>
  <c r="I334" i="4"/>
  <c r="I134" i="1"/>
  <c r="H133" i="1"/>
  <c r="B135" i="1"/>
  <c r="C135" i="1" s="1"/>
  <c r="F135" i="1"/>
  <c r="D135" i="1"/>
  <c r="G135" i="1" s="1"/>
  <c r="A136" i="1"/>
  <c r="I334" i="5" l="1"/>
  <c r="D336" i="5"/>
  <c r="C337" i="5"/>
  <c r="J336" i="5"/>
  <c r="H337" i="5"/>
  <c r="I335" i="4"/>
  <c r="G336" i="4"/>
  <c r="C336" i="4"/>
  <c r="I135" i="1"/>
  <c r="H134" i="1"/>
  <c r="B136" i="1"/>
  <c r="C136" i="1" s="1"/>
  <c r="A137" i="1"/>
  <c r="D136" i="1"/>
  <c r="G136" i="1" s="1"/>
  <c r="F136" i="1"/>
  <c r="I335" i="5" l="1"/>
  <c r="J337" i="5"/>
  <c r="H338" i="5"/>
  <c r="D337" i="5"/>
  <c r="C338" i="5"/>
  <c r="C337" i="4"/>
  <c r="H336" i="4"/>
  <c r="G337" i="4"/>
  <c r="I336" i="4"/>
  <c r="H335" i="4"/>
  <c r="I136" i="1"/>
  <c r="B137" i="1"/>
  <c r="C137" i="1" s="1"/>
  <c r="F137" i="1"/>
  <c r="D137" i="1"/>
  <c r="G137" i="1" s="1"/>
  <c r="A138" i="1"/>
  <c r="H135" i="1"/>
  <c r="I336" i="5" l="1"/>
  <c r="D338" i="5"/>
  <c r="C339" i="5"/>
  <c r="J338" i="5"/>
  <c r="H339" i="5"/>
  <c r="G338" i="4"/>
  <c r="I337" i="4"/>
  <c r="C338" i="4"/>
  <c r="H337" i="4" s="1"/>
  <c r="I137" i="1"/>
  <c r="B138" i="1"/>
  <c r="A139" i="1"/>
  <c r="D138" i="1"/>
  <c r="G138" i="1" s="1"/>
  <c r="F138" i="1"/>
  <c r="C138" i="1"/>
  <c r="H136" i="1"/>
  <c r="I337" i="5" l="1"/>
  <c r="J339" i="5"/>
  <c r="H340" i="5"/>
  <c r="D339" i="5"/>
  <c r="C340" i="5"/>
  <c r="C339" i="4"/>
  <c r="H338" i="4" s="1"/>
  <c r="I338" i="4"/>
  <c r="G339" i="4"/>
  <c r="I138" i="1"/>
  <c r="B139" i="1"/>
  <c r="C139" i="1" s="1"/>
  <c r="H138" i="1" s="1"/>
  <c r="D139" i="1"/>
  <c r="G139" i="1" s="1"/>
  <c r="A140" i="1"/>
  <c r="F139" i="1"/>
  <c r="H137" i="1"/>
  <c r="I338" i="5" l="1"/>
  <c r="D340" i="5"/>
  <c r="C341" i="5"/>
  <c r="J340" i="5"/>
  <c r="H341" i="5"/>
  <c r="G340" i="4"/>
  <c r="I339" i="4"/>
  <c r="C340" i="4"/>
  <c r="H339" i="4" s="1"/>
  <c r="I139" i="1"/>
  <c r="B140" i="1"/>
  <c r="C140" i="1" s="1"/>
  <c r="A141" i="1"/>
  <c r="D140" i="1"/>
  <c r="G140" i="1" s="1"/>
  <c r="F140" i="1"/>
  <c r="I339" i="5" l="1"/>
  <c r="J341" i="5"/>
  <c r="H342" i="5"/>
  <c r="D341" i="5"/>
  <c r="C342" i="5"/>
  <c r="C341" i="4"/>
  <c r="H340" i="4" s="1"/>
  <c r="G341" i="4"/>
  <c r="I340" i="4"/>
  <c r="I140" i="1"/>
  <c r="B141" i="1"/>
  <c r="C141" i="1" s="1"/>
  <c r="H140" i="1" s="1"/>
  <c r="A142" i="1"/>
  <c r="F141" i="1"/>
  <c r="D141" i="1"/>
  <c r="G141" i="1" s="1"/>
  <c r="H139" i="1"/>
  <c r="I340" i="5" l="1"/>
  <c r="D342" i="5"/>
  <c r="C343" i="5"/>
  <c r="J342" i="5"/>
  <c r="H343" i="5"/>
  <c r="G342" i="4"/>
  <c r="I341" i="4"/>
  <c r="C342" i="4"/>
  <c r="H341" i="4" s="1"/>
  <c r="I141" i="1"/>
  <c r="B142" i="1"/>
  <c r="C142" i="1" s="1"/>
  <c r="A143" i="1"/>
  <c r="D142" i="1"/>
  <c r="G142" i="1" s="1"/>
  <c r="F142" i="1"/>
  <c r="I341" i="5" l="1"/>
  <c r="J343" i="5"/>
  <c r="H344" i="5"/>
  <c r="D343" i="5"/>
  <c r="C344" i="5"/>
  <c r="C343" i="4"/>
  <c r="H342" i="4"/>
  <c r="G343" i="4"/>
  <c r="I342" i="4"/>
  <c r="I142" i="1"/>
  <c r="H141" i="1"/>
  <c r="B143" i="1"/>
  <c r="C143" i="1" s="1"/>
  <c r="F143" i="1"/>
  <c r="D143" i="1"/>
  <c r="G143" i="1" s="1"/>
  <c r="A144" i="1"/>
  <c r="I342" i="5" l="1"/>
  <c r="D344" i="5"/>
  <c r="C345" i="5"/>
  <c r="J344" i="5"/>
  <c r="H345" i="5"/>
  <c r="G344" i="4"/>
  <c r="I343" i="4"/>
  <c r="C344" i="4"/>
  <c r="H343" i="4" s="1"/>
  <c r="I143" i="1"/>
  <c r="H142" i="1"/>
  <c r="B144" i="1"/>
  <c r="C144" i="1" s="1"/>
  <c r="A145" i="1"/>
  <c r="D144" i="1"/>
  <c r="G144" i="1" s="1"/>
  <c r="F144" i="1"/>
  <c r="I343" i="5" l="1"/>
  <c r="J345" i="5"/>
  <c r="H346" i="5"/>
  <c r="D345" i="5"/>
  <c r="C346" i="5"/>
  <c r="C345" i="4"/>
  <c r="H344" i="4" s="1"/>
  <c r="G345" i="4"/>
  <c r="I344" i="4"/>
  <c r="I144" i="1"/>
  <c r="B145" i="1"/>
  <c r="C145" i="1" s="1"/>
  <c r="F145" i="1"/>
  <c r="D145" i="1"/>
  <c r="G145" i="1" s="1"/>
  <c r="A146" i="1"/>
  <c r="H143" i="1"/>
  <c r="I344" i="5" l="1"/>
  <c r="D346" i="5"/>
  <c r="C347" i="5"/>
  <c r="J346" i="5"/>
  <c r="H347" i="5"/>
  <c r="G346" i="4"/>
  <c r="I345" i="4"/>
  <c r="C346" i="4"/>
  <c r="H345" i="4" s="1"/>
  <c r="I145" i="1"/>
  <c r="B146" i="1"/>
  <c r="A147" i="1"/>
  <c r="D146" i="1"/>
  <c r="G146" i="1" s="1"/>
  <c r="F146" i="1"/>
  <c r="C146" i="1"/>
  <c r="H144" i="1"/>
  <c r="I345" i="5" l="1"/>
  <c r="J347" i="5"/>
  <c r="H348" i="5"/>
  <c r="D347" i="5"/>
  <c r="C348" i="5"/>
  <c r="C347" i="4"/>
  <c r="H346" i="4" s="1"/>
  <c r="G347" i="4"/>
  <c r="I346" i="4"/>
  <c r="I146" i="1"/>
  <c r="B147" i="1"/>
  <c r="C147" i="1" s="1"/>
  <c r="H146" i="1" s="1"/>
  <c r="D147" i="1"/>
  <c r="G147" i="1" s="1"/>
  <c r="A148" i="1"/>
  <c r="F147" i="1"/>
  <c r="H145" i="1"/>
  <c r="I346" i="5" l="1"/>
  <c r="D348" i="5"/>
  <c r="C349" i="5"/>
  <c r="J348" i="5"/>
  <c r="H349" i="5"/>
  <c r="G348" i="4"/>
  <c r="I347" i="4"/>
  <c r="C348" i="4"/>
  <c r="H347" i="4" s="1"/>
  <c r="I147" i="1"/>
  <c r="B148" i="1"/>
  <c r="C148" i="1" s="1"/>
  <c r="A149" i="1"/>
  <c r="D148" i="1"/>
  <c r="G148" i="1" s="1"/>
  <c r="F148" i="1"/>
  <c r="I347" i="5" l="1"/>
  <c r="J349" i="5"/>
  <c r="H350" i="5"/>
  <c r="D349" i="5"/>
  <c r="C350" i="5"/>
  <c r="C349" i="4"/>
  <c r="H348" i="4" s="1"/>
  <c r="I348" i="4"/>
  <c r="G349" i="4"/>
  <c r="I148" i="1"/>
  <c r="B149" i="1"/>
  <c r="C149" i="1" s="1"/>
  <c r="H148" i="1" s="1"/>
  <c r="A150" i="1"/>
  <c r="F149" i="1"/>
  <c r="D149" i="1"/>
  <c r="G149" i="1" s="1"/>
  <c r="H147" i="1"/>
  <c r="I348" i="5" l="1"/>
  <c r="D350" i="5"/>
  <c r="C351" i="5"/>
  <c r="J350" i="5"/>
  <c r="H351" i="5"/>
  <c r="G350" i="4"/>
  <c r="I349" i="4"/>
  <c r="C350" i="4"/>
  <c r="H349" i="4"/>
  <c r="I149" i="1"/>
  <c r="B150" i="1"/>
  <c r="C150" i="1" s="1"/>
  <c r="A151" i="1"/>
  <c r="D150" i="1"/>
  <c r="G150" i="1" s="1"/>
  <c r="F150" i="1"/>
  <c r="I349" i="5" l="1"/>
  <c r="J351" i="5"/>
  <c r="H352" i="5"/>
  <c r="D351" i="5"/>
  <c r="C352" i="5"/>
  <c r="C351" i="4"/>
  <c r="H350" i="4" s="1"/>
  <c r="G351" i="4"/>
  <c r="I350" i="4"/>
  <c r="I150" i="1"/>
  <c r="H149" i="1"/>
  <c r="B151" i="1"/>
  <c r="C151" i="1" s="1"/>
  <c r="F151" i="1"/>
  <c r="D151" i="1"/>
  <c r="G151" i="1" s="1"/>
  <c r="A152" i="1"/>
  <c r="I350" i="5" l="1"/>
  <c r="D352" i="5"/>
  <c r="C353" i="5"/>
  <c r="J352" i="5"/>
  <c r="H353" i="5"/>
  <c r="G352" i="4"/>
  <c r="I351" i="4"/>
  <c r="C352" i="4"/>
  <c r="H351" i="4" s="1"/>
  <c r="I151" i="1"/>
  <c r="H150" i="1"/>
  <c r="B152" i="1"/>
  <c r="C152" i="1" s="1"/>
  <c r="A153" i="1"/>
  <c r="D152" i="1"/>
  <c r="G152" i="1" s="1"/>
  <c r="F152" i="1"/>
  <c r="I351" i="5" l="1"/>
  <c r="J353" i="5"/>
  <c r="H354" i="5"/>
  <c r="D353" i="5"/>
  <c r="I352" i="5" s="1"/>
  <c r="C354" i="5"/>
  <c r="C353" i="4"/>
  <c r="H352" i="4" s="1"/>
  <c r="G353" i="4"/>
  <c r="I352" i="4"/>
  <c r="I152" i="1"/>
  <c r="B153" i="1"/>
  <c r="C153" i="1" s="1"/>
  <c r="F153" i="1"/>
  <c r="D153" i="1"/>
  <c r="G153" i="1" s="1"/>
  <c r="A154" i="1"/>
  <c r="H151" i="1"/>
  <c r="D354" i="5" l="1"/>
  <c r="C355" i="5"/>
  <c r="J354" i="5"/>
  <c r="H355" i="5"/>
  <c r="G354" i="4"/>
  <c r="I353" i="4"/>
  <c r="C354" i="4"/>
  <c r="H353" i="4" s="1"/>
  <c r="I153" i="1"/>
  <c r="B154" i="1"/>
  <c r="C154" i="1" s="1"/>
  <c r="A155" i="1"/>
  <c r="D154" i="1"/>
  <c r="G154" i="1" s="1"/>
  <c r="F154" i="1"/>
  <c r="H152" i="1"/>
  <c r="I353" i="5" l="1"/>
  <c r="J355" i="5"/>
  <c r="H356" i="5"/>
  <c r="D355" i="5"/>
  <c r="C356" i="5"/>
  <c r="C355" i="4"/>
  <c r="H354" i="4" s="1"/>
  <c r="I354" i="4"/>
  <c r="G355" i="4"/>
  <c r="I154" i="1"/>
  <c r="B155" i="1"/>
  <c r="C155" i="1" s="1"/>
  <c r="H154" i="1" s="1"/>
  <c r="D155" i="1"/>
  <c r="G155" i="1" s="1"/>
  <c r="A156" i="1"/>
  <c r="F155" i="1"/>
  <c r="H153" i="1"/>
  <c r="I354" i="5" l="1"/>
  <c r="D356" i="5"/>
  <c r="C357" i="5"/>
  <c r="J356" i="5"/>
  <c r="H357" i="5"/>
  <c r="G356" i="4"/>
  <c r="I355" i="4"/>
  <c r="C356" i="4"/>
  <c r="H355" i="4" s="1"/>
  <c r="I155" i="1"/>
  <c r="B156" i="1"/>
  <c r="A157" i="1"/>
  <c r="D156" i="1"/>
  <c r="G156" i="1" s="1"/>
  <c r="F156" i="1"/>
  <c r="C156" i="1"/>
  <c r="I355" i="5" l="1"/>
  <c r="J357" i="5"/>
  <c r="H358" i="5"/>
  <c r="D357" i="5"/>
  <c r="C358" i="5"/>
  <c r="C357" i="4"/>
  <c r="H356" i="4" s="1"/>
  <c r="G357" i="4"/>
  <c r="I356" i="4"/>
  <c r="I156" i="1"/>
  <c r="B157" i="1"/>
  <c r="C157" i="1" s="1"/>
  <c r="H156" i="1" s="1"/>
  <c r="A158" i="1"/>
  <c r="F157" i="1"/>
  <c r="D157" i="1"/>
  <c r="G157" i="1" s="1"/>
  <c r="H155" i="1"/>
  <c r="I356" i="5" l="1"/>
  <c r="D358" i="5"/>
  <c r="C359" i="5"/>
  <c r="J358" i="5"/>
  <c r="H359" i="5"/>
  <c r="G358" i="4"/>
  <c r="I357" i="4"/>
  <c r="C358" i="4"/>
  <c r="H357" i="4" s="1"/>
  <c r="I157" i="1"/>
  <c r="B158" i="1"/>
  <c r="C158" i="1" s="1"/>
  <c r="A159" i="1"/>
  <c r="D158" i="1"/>
  <c r="G158" i="1" s="1"/>
  <c r="F158" i="1"/>
  <c r="I357" i="5" l="1"/>
  <c r="J359" i="5"/>
  <c r="H360" i="5"/>
  <c r="D359" i="5"/>
  <c r="C360" i="5"/>
  <c r="C359" i="4"/>
  <c r="H358" i="4" s="1"/>
  <c r="G359" i="4"/>
  <c r="I358" i="4"/>
  <c r="I158" i="1"/>
  <c r="H157" i="1"/>
  <c r="B159" i="1"/>
  <c r="C159" i="1" s="1"/>
  <c r="F159" i="1"/>
  <c r="D159" i="1"/>
  <c r="G159" i="1" s="1"/>
  <c r="A160" i="1"/>
  <c r="I358" i="5" l="1"/>
  <c r="C361" i="5"/>
  <c r="D360" i="5"/>
  <c r="J360" i="5"/>
  <c r="H361" i="5"/>
  <c r="G360" i="4"/>
  <c r="I359" i="4"/>
  <c r="C360" i="4"/>
  <c r="H359" i="4"/>
  <c r="I159" i="1"/>
  <c r="H158" i="1"/>
  <c r="B160" i="1"/>
  <c r="C160" i="1" s="1"/>
  <c r="A161" i="1"/>
  <c r="D160" i="1"/>
  <c r="G160" i="1" s="1"/>
  <c r="F160" i="1"/>
  <c r="I359" i="5" l="1"/>
  <c r="J361" i="5"/>
  <c r="H362" i="5"/>
  <c r="C362" i="5"/>
  <c r="D361" i="5"/>
  <c r="C361" i="4"/>
  <c r="H360" i="4" s="1"/>
  <c r="G361" i="4"/>
  <c r="I360" i="4"/>
  <c r="I160" i="1"/>
  <c r="B161" i="1"/>
  <c r="C161" i="1" s="1"/>
  <c r="F161" i="1"/>
  <c r="D161" i="1"/>
  <c r="G161" i="1" s="1"/>
  <c r="A162" i="1"/>
  <c r="H159" i="1"/>
  <c r="I360" i="5" l="1"/>
  <c r="C363" i="5"/>
  <c r="D362" i="5"/>
  <c r="J362" i="5"/>
  <c r="H363" i="5"/>
  <c r="G362" i="4"/>
  <c r="I361" i="4"/>
  <c r="C362" i="4"/>
  <c r="H361" i="4" s="1"/>
  <c r="I161" i="1"/>
  <c r="B162" i="1"/>
  <c r="A163" i="1"/>
  <c r="D162" i="1"/>
  <c r="G162" i="1" s="1"/>
  <c r="F162" i="1"/>
  <c r="C162" i="1"/>
  <c r="H160" i="1"/>
  <c r="I361" i="5" l="1"/>
  <c r="J363" i="5"/>
  <c r="H364" i="5"/>
  <c r="C364" i="5"/>
  <c r="D363" i="5"/>
  <c r="C363" i="4"/>
  <c r="H362" i="4" s="1"/>
  <c r="G363" i="4"/>
  <c r="I362" i="4"/>
  <c r="I162" i="1"/>
  <c r="B163" i="1"/>
  <c r="C163" i="1" s="1"/>
  <c r="H162" i="1" s="1"/>
  <c r="D163" i="1"/>
  <c r="G163" i="1" s="1"/>
  <c r="A164" i="1"/>
  <c r="F163" i="1"/>
  <c r="H161" i="1"/>
  <c r="I362" i="5" l="1"/>
  <c r="C365" i="5"/>
  <c r="D364" i="5"/>
  <c r="J364" i="5"/>
  <c r="H365" i="5"/>
  <c r="C364" i="4"/>
  <c r="H363" i="4" s="1"/>
  <c r="G364" i="4"/>
  <c r="I363" i="4"/>
  <c r="I163" i="1"/>
  <c r="A165" i="1"/>
  <c r="D164" i="1"/>
  <c r="G164" i="1" s="1"/>
  <c r="F164" i="1"/>
  <c r="B164" i="1"/>
  <c r="C164" i="1" s="1"/>
  <c r="H163" i="1" s="1"/>
  <c r="I363" i="5" l="1"/>
  <c r="J365" i="5"/>
  <c r="H366" i="5"/>
  <c r="C366" i="5"/>
  <c r="D365" i="5"/>
  <c r="C365" i="4"/>
  <c r="H364" i="4" s="1"/>
  <c r="I364" i="4"/>
  <c r="G365" i="4"/>
  <c r="I164" i="1"/>
  <c r="F165" i="1"/>
  <c r="D165" i="1"/>
  <c r="G165" i="1" s="1"/>
  <c r="B165" i="1"/>
  <c r="C165" i="1" s="1"/>
  <c r="A166" i="1"/>
  <c r="I364" i="5" l="1"/>
  <c r="C367" i="5"/>
  <c r="D366" i="5"/>
  <c r="J366" i="5"/>
  <c r="H367" i="5"/>
  <c r="C366" i="4"/>
  <c r="H365" i="4" s="1"/>
  <c r="I365" i="4"/>
  <c r="G366" i="4"/>
  <c r="I165" i="1"/>
  <c r="H164" i="1"/>
  <c r="A167" i="1"/>
  <c r="D166" i="1"/>
  <c r="G166" i="1" s="1"/>
  <c r="F166" i="1"/>
  <c r="B166" i="1"/>
  <c r="C166" i="1" s="1"/>
  <c r="I365" i="5" l="1"/>
  <c r="J367" i="5"/>
  <c r="H368" i="5"/>
  <c r="C368" i="5"/>
  <c r="D367" i="5"/>
  <c r="C367" i="4"/>
  <c r="H366" i="4" s="1"/>
  <c r="G367" i="4"/>
  <c r="I366" i="4"/>
  <c r="I166" i="1"/>
  <c r="H165" i="1"/>
  <c r="D167" i="1"/>
  <c r="G167" i="1" s="1"/>
  <c r="A168" i="1"/>
  <c r="F167" i="1"/>
  <c r="B167" i="1"/>
  <c r="C167" i="1" s="1"/>
  <c r="H166" i="1" s="1"/>
  <c r="I366" i="5" l="1"/>
  <c r="C369" i="5"/>
  <c r="D368" i="5"/>
  <c r="H369" i="5"/>
  <c r="J368" i="5"/>
  <c r="C368" i="4"/>
  <c r="H367" i="4" s="1"/>
  <c r="G368" i="4"/>
  <c r="I367" i="4"/>
  <c r="I167" i="1"/>
  <c r="A169" i="1"/>
  <c r="D168" i="1"/>
  <c r="G168" i="1" s="1"/>
  <c r="B168" i="1"/>
  <c r="C168" i="1" s="1"/>
  <c r="H167" i="1" s="1"/>
  <c r="F168" i="1"/>
  <c r="I367" i="5" l="1"/>
  <c r="H370" i="5"/>
  <c r="J369" i="5"/>
  <c r="C370" i="5"/>
  <c r="D369" i="5"/>
  <c r="C369" i="4"/>
  <c r="H368" i="4" s="1"/>
  <c r="G369" i="4"/>
  <c r="I368" i="4"/>
  <c r="I168" i="1"/>
  <c r="A170" i="1"/>
  <c r="B169" i="1"/>
  <c r="C169" i="1" s="1"/>
  <c r="H168" i="1" s="1"/>
  <c r="D169" i="1"/>
  <c r="G169" i="1" s="1"/>
  <c r="F169" i="1"/>
  <c r="I368" i="5" l="1"/>
  <c r="C371" i="5"/>
  <c r="D370" i="5"/>
  <c r="H371" i="5"/>
  <c r="J370" i="5"/>
  <c r="C370" i="4"/>
  <c r="H369" i="4" s="1"/>
  <c r="I369" i="4"/>
  <c r="G370" i="4"/>
  <c r="I169" i="1"/>
  <c r="A171" i="1"/>
  <c r="D170" i="1"/>
  <c r="G170" i="1" s="1"/>
  <c r="F170" i="1"/>
  <c r="B170" i="1"/>
  <c r="C170" i="1" s="1"/>
  <c r="I369" i="5" l="1"/>
  <c r="H372" i="5"/>
  <c r="J371" i="5"/>
  <c r="C372" i="5"/>
  <c r="D371" i="5"/>
  <c r="G371" i="4"/>
  <c r="I370" i="4"/>
  <c r="C371" i="4"/>
  <c r="H370" i="4" s="1"/>
  <c r="I170" i="1"/>
  <c r="H169" i="1"/>
  <c r="F171" i="1"/>
  <c r="D171" i="1"/>
  <c r="G171" i="1" s="1"/>
  <c r="B171" i="1"/>
  <c r="C171" i="1" s="1"/>
  <c r="A172" i="1"/>
  <c r="I370" i="5" l="1"/>
  <c r="C373" i="5"/>
  <c r="D372" i="5"/>
  <c r="H373" i="5"/>
  <c r="J372" i="5"/>
  <c r="I371" i="4"/>
  <c r="G372" i="4"/>
  <c r="C372" i="4"/>
  <c r="H371" i="4" s="1"/>
  <c r="I171" i="1"/>
  <c r="H170" i="1"/>
  <c r="A173" i="1"/>
  <c r="D172" i="1"/>
  <c r="G172" i="1" s="1"/>
  <c r="F172" i="1"/>
  <c r="B172" i="1"/>
  <c r="C172" i="1" s="1"/>
  <c r="H171" i="1" s="1"/>
  <c r="I371" i="5" l="1"/>
  <c r="H374" i="5"/>
  <c r="J373" i="5"/>
  <c r="C374" i="5"/>
  <c r="D373" i="5"/>
  <c r="G373" i="4"/>
  <c r="I372" i="4"/>
  <c r="C373" i="4"/>
  <c r="H372" i="4" s="1"/>
  <c r="I172" i="1"/>
  <c r="F173" i="1"/>
  <c r="A174" i="1"/>
  <c r="D173" i="1"/>
  <c r="G173" i="1" s="1"/>
  <c r="B173" i="1"/>
  <c r="C173" i="1" s="1"/>
  <c r="I372" i="5" l="1"/>
  <c r="C375" i="5"/>
  <c r="D374" i="5"/>
  <c r="H375" i="5"/>
  <c r="J374" i="5"/>
  <c r="G374" i="4"/>
  <c r="I373" i="4"/>
  <c r="C374" i="4"/>
  <c r="H373" i="4" s="1"/>
  <c r="I173" i="1"/>
  <c r="H172" i="1"/>
  <c r="A175" i="1"/>
  <c r="D174" i="1"/>
  <c r="G174" i="1" s="1"/>
  <c r="F174" i="1"/>
  <c r="B174" i="1"/>
  <c r="C174" i="1" s="1"/>
  <c r="H173" i="1" s="1"/>
  <c r="I373" i="5" l="1"/>
  <c r="H376" i="5"/>
  <c r="J375" i="5"/>
  <c r="C376" i="5"/>
  <c r="D375" i="5"/>
  <c r="G375" i="4"/>
  <c r="I374" i="4"/>
  <c r="C375" i="4"/>
  <c r="H374" i="4" s="1"/>
  <c r="I174" i="1"/>
  <c r="D175" i="1"/>
  <c r="G175" i="1" s="1"/>
  <c r="B175" i="1"/>
  <c r="C175" i="1" s="1"/>
  <c r="H174" i="1" s="1"/>
  <c r="A176" i="1"/>
  <c r="F175" i="1"/>
  <c r="I374" i="5" l="1"/>
  <c r="C377" i="5"/>
  <c r="D376" i="5"/>
  <c r="H377" i="5"/>
  <c r="J376" i="5"/>
  <c r="G376" i="4"/>
  <c r="I375" i="4"/>
  <c r="C376" i="4"/>
  <c r="H375" i="4"/>
  <c r="I175" i="1"/>
  <c r="A177" i="1"/>
  <c r="D176" i="1"/>
  <c r="G176" i="1" s="1"/>
  <c r="B176" i="1"/>
  <c r="C176" i="1" s="1"/>
  <c r="H175" i="1" s="1"/>
  <c r="F176" i="1"/>
  <c r="I375" i="5" l="1"/>
  <c r="H378" i="5"/>
  <c r="J377" i="5"/>
  <c r="C378" i="5"/>
  <c r="D377" i="5"/>
  <c r="G377" i="4"/>
  <c r="I376" i="4"/>
  <c r="C377" i="4"/>
  <c r="H376" i="4" s="1"/>
  <c r="I176" i="1"/>
  <c r="A178" i="1"/>
  <c r="B177" i="1"/>
  <c r="C177" i="1" s="1"/>
  <c r="H176" i="1" s="1"/>
  <c r="F177" i="1"/>
  <c r="D177" i="1"/>
  <c r="G177" i="1" s="1"/>
  <c r="I376" i="5" l="1"/>
  <c r="C379" i="5"/>
  <c r="D378" i="5"/>
  <c r="H379" i="5"/>
  <c r="J378" i="5"/>
  <c r="I377" i="4"/>
  <c r="G378" i="4"/>
  <c r="C378" i="4"/>
  <c r="H377" i="4" s="1"/>
  <c r="G178" i="1"/>
  <c r="I177" i="1"/>
  <c r="A179" i="1"/>
  <c r="D178" i="1"/>
  <c r="F178" i="1"/>
  <c r="B178" i="1"/>
  <c r="C178" i="1" s="1"/>
  <c r="I377" i="5" l="1"/>
  <c r="H380" i="5"/>
  <c r="J379" i="5"/>
  <c r="C380" i="5"/>
  <c r="D379" i="5"/>
  <c r="G379" i="4"/>
  <c r="I378" i="4"/>
  <c r="C379" i="4"/>
  <c r="H378" i="4" s="1"/>
  <c r="I178" i="1"/>
  <c r="H177" i="1"/>
  <c r="A180" i="1"/>
  <c r="F179" i="1"/>
  <c r="D179" i="1"/>
  <c r="G179" i="1" s="1"/>
  <c r="B179" i="1"/>
  <c r="C179" i="1" s="1"/>
  <c r="H178" i="1" s="1"/>
  <c r="I378" i="5" l="1"/>
  <c r="C381" i="5"/>
  <c r="D380" i="5"/>
  <c r="J380" i="5"/>
  <c r="H381" i="5"/>
  <c r="G380" i="4"/>
  <c r="I379" i="4"/>
  <c r="C380" i="4"/>
  <c r="H379" i="4" s="1"/>
  <c r="I179" i="1"/>
  <c r="A181" i="1"/>
  <c r="D180" i="1"/>
  <c r="G180" i="1" s="1"/>
  <c r="F180" i="1"/>
  <c r="B180" i="1"/>
  <c r="C180" i="1" s="1"/>
  <c r="I379" i="5" l="1"/>
  <c r="J381" i="5"/>
  <c r="H382" i="5"/>
  <c r="C382" i="5"/>
  <c r="D381" i="5"/>
  <c r="G381" i="4"/>
  <c r="I380" i="4"/>
  <c r="C381" i="4"/>
  <c r="H380" i="4" s="1"/>
  <c r="G181" i="1"/>
  <c r="I180" i="1"/>
  <c r="H179" i="1"/>
  <c r="F181" i="1"/>
  <c r="B181" i="1"/>
  <c r="C181" i="1" s="1"/>
  <c r="A182" i="1"/>
  <c r="D181" i="1"/>
  <c r="I380" i="5" l="1"/>
  <c r="D382" i="5"/>
  <c r="C383" i="5"/>
  <c r="J382" i="5"/>
  <c r="H383" i="5"/>
  <c r="G382" i="4"/>
  <c r="I381" i="4"/>
  <c r="C382" i="4"/>
  <c r="H381" i="4" s="1"/>
  <c r="I181" i="1"/>
  <c r="H180" i="1"/>
  <c r="A183" i="1"/>
  <c r="D182" i="1"/>
  <c r="G182" i="1" s="1"/>
  <c r="F182" i="1"/>
  <c r="B182" i="1"/>
  <c r="C182" i="1" s="1"/>
  <c r="I381" i="5" l="1"/>
  <c r="J383" i="5"/>
  <c r="H384" i="5"/>
  <c r="D383" i="5"/>
  <c r="C384" i="5"/>
  <c r="C383" i="4"/>
  <c r="H382" i="4" s="1"/>
  <c r="G383" i="4"/>
  <c r="I382" i="4"/>
  <c r="I182" i="1"/>
  <c r="H181" i="1"/>
  <c r="D183" i="1"/>
  <c r="G183" i="1" s="1"/>
  <c r="F183" i="1"/>
  <c r="B183" i="1"/>
  <c r="C183" i="1" s="1"/>
  <c r="A184" i="1"/>
  <c r="I382" i="5" l="1"/>
  <c r="D384" i="5"/>
  <c r="C385" i="5"/>
  <c r="J384" i="5"/>
  <c r="H385" i="5"/>
  <c r="C384" i="4"/>
  <c r="H383" i="4" s="1"/>
  <c r="G384" i="4"/>
  <c r="I383" i="4"/>
  <c r="I183" i="1"/>
  <c r="H182" i="1"/>
  <c r="A185" i="1"/>
  <c r="D184" i="1"/>
  <c r="G184" i="1" s="1"/>
  <c r="B184" i="1"/>
  <c r="C184" i="1" s="1"/>
  <c r="F184" i="1"/>
  <c r="I383" i="5" l="1"/>
  <c r="J385" i="5"/>
  <c r="H386" i="5"/>
  <c r="D385" i="5"/>
  <c r="C386" i="5"/>
  <c r="C385" i="4"/>
  <c r="H384" i="4" s="1"/>
  <c r="G385" i="4"/>
  <c r="I384" i="4"/>
  <c r="I184" i="1"/>
  <c r="H183" i="1"/>
  <c r="A186" i="1"/>
  <c r="B185" i="1"/>
  <c r="C185" i="1" s="1"/>
  <c r="F185" i="1"/>
  <c r="D185" i="1"/>
  <c r="G185" i="1" s="1"/>
  <c r="I384" i="5" l="1"/>
  <c r="D386" i="5"/>
  <c r="C387" i="5"/>
  <c r="J386" i="5"/>
  <c r="H387" i="5"/>
  <c r="C386" i="4"/>
  <c r="H385" i="4"/>
  <c r="G386" i="4"/>
  <c r="I385" i="4"/>
  <c r="I185" i="1"/>
  <c r="H184" i="1"/>
  <c r="A187" i="1"/>
  <c r="D186" i="1"/>
  <c r="G186" i="1" s="1"/>
  <c r="F186" i="1"/>
  <c r="B186" i="1"/>
  <c r="C186" i="1" s="1"/>
  <c r="I385" i="5" l="1"/>
  <c r="J387" i="5"/>
  <c r="H388" i="5"/>
  <c r="D387" i="5"/>
  <c r="C388" i="5"/>
  <c r="C387" i="4"/>
  <c r="H386" i="4" s="1"/>
  <c r="G387" i="4"/>
  <c r="I386" i="4"/>
  <c r="I186" i="1"/>
  <c r="H185" i="1"/>
  <c r="B187" i="1"/>
  <c r="C187" i="1" s="1"/>
  <c r="H186" i="1" s="1"/>
  <c r="A188" i="1"/>
  <c r="F187" i="1"/>
  <c r="D187" i="1"/>
  <c r="G187" i="1" s="1"/>
  <c r="I386" i="5" l="1"/>
  <c r="D388" i="5"/>
  <c r="C389" i="5"/>
  <c r="J388" i="5"/>
  <c r="H389" i="5"/>
  <c r="C388" i="4"/>
  <c r="H387" i="4" s="1"/>
  <c r="G388" i="4"/>
  <c r="I387" i="4"/>
  <c r="I187" i="1"/>
  <c r="A189" i="1"/>
  <c r="D188" i="1"/>
  <c r="G188" i="1" s="1"/>
  <c r="B188" i="1"/>
  <c r="C188" i="1" s="1"/>
  <c r="H187" i="1" s="1"/>
  <c r="F188" i="1"/>
  <c r="I387" i="5" l="1"/>
  <c r="J389" i="5"/>
  <c r="H390" i="5"/>
  <c r="D389" i="5"/>
  <c r="C390" i="5"/>
  <c r="C389" i="4"/>
  <c r="H388" i="4" s="1"/>
  <c r="G389" i="4"/>
  <c r="I388" i="4"/>
  <c r="G189" i="1"/>
  <c r="I188" i="1"/>
  <c r="F189" i="1"/>
  <c r="D189" i="1"/>
  <c r="B189" i="1"/>
  <c r="C189" i="1" s="1"/>
  <c r="A190" i="1"/>
  <c r="I388" i="5" l="1"/>
  <c r="J390" i="5"/>
  <c r="H391" i="5"/>
  <c r="D390" i="5"/>
  <c r="C391" i="5"/>
  <c r="I389" i="4"/>
  <c r="G390" i="4"/>
  <c r="C390" i="4"/>
  <c r="H389" i="4"/>
  <c r="I189" i="1"/>
  <c r="H188" i="1"/>
  <c r="A191" i="1"/>
  <c r="D190" i="1"/>
  <c r="G190" i="1" s="1"/>
  <c r="F190" i="1"/>
  <c r="B190" i="1"/>
  <c r="C190" i="1" s="1"/>
  <c r="I389" i="5" l="1"/>
  <c r="J391" i="5"/>
  <c r="H392" i="5"/>
  <c r="D391" i="5"/>
  <c r="C392" i="5"/>
  <c r="G391" i="4"/>
  <c r="I390" i="4"/>
  <c r="C391" i="4"/>
  <c r="H390" i="4" s="1"/>
  <c r="I190" i="1"/>
  <c r="H189" i="1"/>
  <c r="D191" i="1"/>
  <c r="G191" i="1" s="1"/>
  <c r="F191" i="1"/>
  <c r="B191" i="1"/>
  <c r="C191" i="1" s="1"/>
  <c r="A192" i="1"/>
  <c r="I390" i="5" l="1"/>
  <c r="D392" i="5"/>
  <c r="C393" i="5"/>
  <c r="J392" i="5"/>
  <c r="H393" i="5"/>
  <c r="G392" i="4"/>
  <c r="I391" i="4"/>
  <c r="C392" i="4"/>
  <c r="H391" i="4" s="1"/>
  <c r="I191" i="1"/>
  <c r="H190" i="1"/>
  <c r="A193" i="1"/>
  <c r="D192" i="1"/>
  <c r="G192" i="1" s="1"/>
  <c r="B192" i="1"/>
  <c r="C192" i="1" s="1"/>
  <c r="F192" i="1"/>
  <c r="I391" i="5" l="1"/>
  <c r="J393" i="5"/>
  <c r="H394" i="5"/>
  <c r="D393" i="5"/>
  <c r="C394" i="5"/>
  <c r="G393" i="4"/>
  <c r="I392" i="4"/>
  <c r="C393" i="4"/>
  <c r="H392" i="4"/>
  <c r="I192" i="1"/>
  <c r="H191" i="1"/>
  <c r="A194" i="1"/>
  <c r="B193" i="1"/>
  <c r="C193" i="1" s="1"/>
  <c r="F193" i="1"/>
  <c r="D193" i="1"/>
  <c r="G193" i="1" s="1"/>
  <c r="I392" i="5" l="1"/>
  <c r="D394" i="5"/>
  <c r="C395" i="5"/>
  <c r="J394" i="5"/>
  <c r="H395" i="5"/>
  <c r="G394" i="4"/>
  <c r="I393" i="4"/>
  <c r="C394" i="4"/>
  <c r="H393" i="4" s="1"/>
  <c r="I193" i="1"/>
  <c r="H192" i="1"/>
  <c r="A195" i="1"/>
  <c r="D194" i="1"/>
  <c r="G194" i="1" s="1"/>
  <c r="B194" i="1"/>
  <c r="C194" i="1" s="1"/>
  <c r="F194" i="1"/>
  <c r="I393" i="5" l="1"/>
  <c r="J395" i="5"/>
  <c r="H396" i="5"/>
  <c r="D395" i="5"/>
  <c r="C396" i="5"/>
  <c r="G395" i="4"/>
  <c r="I394" i="4"/>
  <c r="C395" i="4"/>
  <c r="H394" i="4" s="1"/>
  <c r="I194" i="1"/>
  <c r="H193" i="1"/>
  <c r="D195" i="1"/>
  <c r="G195" i="1" s="1"/>
  <c r="B195" i="1"/>
  <c r="C195" i="1" s="1"/>
  <c r="A196" i="1"/>
  <c r="F195" i="1"/>
  <c r="I394" i="5" l="1"/>
  <c r="D396" i="5"/>
  <c r="C397" i="5"/>
  <c r="J396" i="5"/>
  <c r="H397" i="5"/>
  <c r="I395" i="4"/>
  <c r="G396" i="4"/>
  <c r="C396" i="4"/>
  <c r="H395" i="4" s="1"/>
  <c r="I195" i="1"/>
  <c r="H194" i="1"/>
  <c r="A197" i="1"/>
  <c r="D196" i="1"/>
  <c r="G196" i="1" s="1"/>
  <c r="F196" i="1"/>
  <c r="B196" i="1"/>
  <c r="C196" i="1" s="1"/>
  <c r="I395" i="5" l="1"/>
  <c r="J397" i="5"/>
  <c r="H398" i="5"/>
  <c r="D397" i="5"/>
  <c r="C398" i="5"/>
  <c r="G397" i="4"/>
  <c r="I396" i="4"/>
  <c r="C397" i="4"/>
  <c r="H396" i="4"/>
  <c r="I196" i="1"/>
  <c r="H195" i="1"/>
  <c r="F197" i="1"/>
  <c r="D197" i="1"/>
  <c r="G197" i="1" s="1"/>
  <c r="B197" i="1"/>
  <c r="C197" i="1" s="1"/>
  <c r="A198" i="1"/>
  <c r="I396" i="5" l="1"/>
  <c r="J398" i="5"/>
  <c r="H399" i="5"/>
  <c r="D398" i="5"/>
  <c r="C399" i="5"/>
  <c r="I397" i="4"/>
  <c r="G398" i="4"/>
  <c r="C398" i="4"/>
  <c r="H397" i="4"/>
  <c r="I197" i="1"/>
  <c r="H196" i="1"/>
  <c r="A199" i="1"/>
  <c r="D198" i="1"/>
  <c r="G198" i="1" s="1"/>
  <c r="F198" i="1"/>
  <c r="B198" i="1"/>
  <c r="C198" i="1" s="1"/>
  <c r="I397" i="5" l="1"/>
  <c r="J399" i="5"/>
  <c r="H400" i="5"/>
  <c r="D399" i="5"/>
  <c r="C400" i="5"/>
  <c r="G399" i="4"/>
  <c r="I398" i="4"/>
  <c r="C399" i="4"/>
  <c r="H398" i="4"/>
  <c r="I198" i="1"/>
  <c r="H197" i="1"/>
  <c r="D199" i="1"/>
  <c r="G199" i="1" s="1"/>
  <c r="A200" i="1"/>
  <c r="F199" i="1"/>
  <c r="B199" i="1"/>
  <c r="C199" i="1" s="1"/>
  <c r="H198" i="1" s="1"/>
  <c r="I398" i="5" l="1"/>
  <c r="D400" i="5"/>
  <c r="C401" i="5"/>
  <c r="J400" i="5"/>
  <c r="H401" i="5"/>
  <c r="G400" i="4"/>
  <c r="I399" i="4"/>
  <c r="C400" i="4"/>
  <c r="H399" i="4" s="1"/>
  <c r="I199" i="1"/>
  <c r="A201" i="1"/>
  <c r="D200" i="1"/>
  <c r="G200" i="1" s="1"/>
  <c r="B200" i="1"/>
  <c r="C200" i="1" s="1"/>
  <c r="H199" i="1" s="1"/>
  <c r="F200" i="1"/>
  <c r="I399" i="5" l="1"/>
  <c r="D401" i="5"/>
  <c r="C402" i="5"/>
  <c r="J401" i="5"/>
  <c r="H402" i="5"/>
  <c r="G401" i="4"/>
  <c r="I400" i="4"/>
  <c r="C401" i="4"/>
  <c r="H400" i="4" s="1"/>
  <c r="I200" i="1"/>
  <c r="A202" i="1"/>
  <c r="B201" i="1"/>
  <c r="C201" i="1" s="1"/>
  <c r="H200" i="1" s="1"/>
  <c r="F201" i="1"/>
  <c r="D201" i="1"/>
  <c r="G201" i="1" s="1"/>
  <c r="I400" i="5" l="1"/>
  <c r="D402" i="5"/>
  <c r="C403" i="5"/>
  <c r="J402" i="5"/>
  <c r="H403" i="5"/>
  <c r="I401" i="4"/>
  <c r="G402" i="4"/>
  <c r="C402" i="4"/>
  <c r="H401" i="4" s="1"/>
  <c r="G202" i="1"/>
  <c r="I201" i="1"/>
  <c r="A203" i="1"/>
  <c r="D202" i="1"/>
  <c r="F202" i="1"/>
  <c r="B202" i="1"/>
  <c r="C202" i="1" s="1"/>
  <c r="I401" i="5" l="1"/>
  <c r="D403" i="5"/>
  <c r="C404" i="5"/>
  <c r="J403" i="5"/>
  <c r="H404" i="5"/>
  <c r="G403" i="4"/>
  <c r="I402" i="4"/>
  <c r="C403" i="4"/>
  <c r="H402" i="4" s="1"/>
  <c r="I202" i="1"/>
  <c r="H201" i="1"/>
  <c r="F203" i="1"/>
  <c r="D203" i="1"/>
  <c r="G203" i="1" s="1"/>
  <c r="B203" i="1"/>
  <c r="C203" i="1" s="1"/>
  <c r="A204" i="1"/>
  <c r="I402" i="5" l="1"/>
  <c r="J404" i="5"/>
  <c r="H405" i="5"/>
  <c r="D404" i="5"/>
  <c r="C405" i="5"/>
  <c r="G404" i="4"/>
  <c r="I403" i="4"/>
  <c r="C404" i="4"/>
  <c r="H403" i="4" s="1"/>
  <c r="I203" i="1"/>
  <c r="H202" i="1"/>
  <c r="A205" i="1"/>
  <c r="D204" i="1"/>
  <c r="G204" i="1" s="1"/>
  <c r="F204" i="1"/>
  <c r="B204" i="1"/>
  <c r="C204" i="1" s="1"/>
  <c r="H203" i="1" s="1"/>
  <c r="I403" i="5" l="1"/>
  <c r="J405" i="5"/>
  <c r="D405" i="5"/>
  <c r="I404" i="5" s="1"/>
  <c r="C405" i="4"/>
  <c r="H404" i="4" s="1"/>
  <c r="G405" i="4"/>
  <c r="I404" i="4"/>
  <c r="G205" i="1"/>
  <c r="I205" i="1" s="1"/>
  <c r="I204" i="1"/>
  <c r="F205" i="1"/>
  <c r="D205" i="1"/>
  <c r="B205" i="1"/>
  <c r="C205" i="1" s="1"/>
  <c r="H204" i="1" s="1"/>
  <c r="I405" i="4" l="1"/>
</calcChain>
</file>

<file path=xl/sharedStrings.xml><?xml version="1.0" encoding="utf-8"?>
<sst xmlns="http://schemas.openxmlformats.org/spreadsheetml/2006/main" count="84" uniqueCount="33">
  <si>
    <t>gamma</t>
  </si>
  <si>
    <t>delta</t>
  </si>
  <si>
    <t>d</t>
  </si>
  <si>
    <t>t</t>
  </si>
  <si>
    <t>r(t)</t>
  </si>
  <si>
    <t>S(t)</t>
  </si>
  <si>
    <t>disc.</t>
  </si>
  <si>
    <t>Lifetime</t>
  </si>
  <si>
    <t>P(L=l)</t>
  </si>
  <si>
    <t>DL</t>
  </si>
  <si>
    <t>DL (rounded)</t>
  </si>
  <si>
    <t>Row Labels</t>
  </si>
  <si>
    <t>Grand Total</t>
  </si>
  <si>
    <t>Sum of P(L=l)</t>
  </si>
  <si>
    <t>P(DL)</t>
  </si>
  <si>
    <t>E(DL)</t>
  </si>
  <si>
    <t>var(DL)</t>
  </si>
  <si>
    <t>E(DL^2)</t>
  </si>
  <si>
    <t>S(t|T&gt;4)</t>
  </si>
  <si>
    <t>Residual Lifetime</t>
  </si>
  <si>
    <t>DRL</t>
  </si>
  <si>
    <t>P(RL=l)</t>
  </si>
  <si>
    <t>DRL (rounded)</t>
  </si>
  <si>
    <t>(blank)</t>
  </si>
  <si>
    <t>Sum of P(RL=l)</t>
  </si>
  <si>
    <t>P(DRL)</t>
  </si>
  <si>
    <t>E(DRL)</t>
  </si>
  <si>
    <t>E(DRL^2)</t>
  </si>
  <si>
    <t>var(DRL)</t>
  </si>
  <si>
    <t>The mean and variance of these distributions do not match the corresponding values computed using our closed-form expressions for these quantities.</t>
  </si>
  <si>
    <t>We repeat the exercise, this time computing the distribution of DL and DRL rounding the value of DL and DRL to 10dp.</t>
  </si>
  <si>
    <t>We first compute the distribution of DL and DRL rounding the value of DL and DRL to 4dp.</t>
  </si>
  <si>
    <t>The mean and variance numbers are now equal (at least rounded to 4dp).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</si>
</sst>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[$$-1409]#,##0.00"/>
    <numFmt numFmtId="166" formatCode="0.0000"/>
    <numFmt numFmtId="167" formatCode="0.000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0" fillId="0" borderId="0" xfId="0" applyNumberFormat="1"/>
    <xf numFmtId="0" fontId="1" fillId="0" borderId="0" xfId="0" applyFont="1" applyAlignment="1">
      <alignment horizontal="right"/>
    </xf>
    <xf numFmtId="165" fontId="0" fillId="0" borderId="0" xfId="0" applyNumberFormat="1"/>
    <xf numFmtId="0" fontId="0" fillId="0" borderId="0" xfId="0" applyNumberFormat="1"/>
    <xf numFmtId="0" fontId="0" fillId="0" borderId="0" xfId="0" applyAlignment="1">
      <alignment horizontal="centerContinuous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right"/>
    </xf>
    <xf numFmtId="166" fontId="0" fillId="0" borderId="0" xfId="0" applyNumberFormat="1"/>
    <xf numFmtId="0" fontId="0" fillId="0" borderId="0" xfId="0" applyBorder="1" applyAlignment="1">
      <alignment horizontal="right"/>
    </xf>
    <xf numFmtId="166" fontId="0" fillId="0" borderId="0" xfId="0" applyNumberFormat="1" applyBorder="1"/>
    <xf numFmtId="0" fontId="0" fillId="0" borderId="0" xfId="0" applyBorder="1"/>
    <xf numFmtId="0" fontId="0" fillId="0" borderId="0" xfId="0" pivotButton="1"/>
    <xf numFmtId="166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7" fontId="0" fillId="0" borderId="0" xfId="0" applyNumberFormat="1"/>
    <xf numFmtId="167" fontId="0" fillId="0" borderId="0" xfId="0" applyNumberFormat="1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2964.722347569441" createdVersion="6" refreshedVersion="6" minRefreshableVersion="3" recordCount="400" xr:uid="{00000000-000A-0000-FFFF-FFFF09000000}">
  <cacheSource type="worksheet">
    <worksheetSource ref="I5:J405" sheet="Distribution of DRL (10dp)"/>
  </cacheSource>
  <cacheFields count="2">
    <cacheField name="P(RL=l)" numFmtId="166">
      <sharedItems containsString="0" containsBlank="1" containsNumber="1" minValue="6.9829815319395749E-5" maxValue="0.12570294409526961"/>
    </cacheField>
    <cacheField name="DRL (rounded)" numFmtId="0">
      <sharedItems containsString="0" containsBlank="1" containsNumber="1" minValue="0" maxValue="11" count="255">
        <m/>
        <n v="0"/>
        <n v="1"/>
        <n v="1.9090909090999999"/>
        <n v="2.7355371901000001"/>
        <n v="3.486851991"/>
        <n v="4.1698654463000002"/>
        <n v="4.7907867694000004"/>
        <n v="5.3552606994999996"/>
        <n v="5.8684188177000003"/>
        <n v="6.3349261978999998"/>
        <n v="6.7590238163"/>
        <n v="7.1445671057000002"/>
        <n v="7.4950610052000002"/>
        <n v="7.8136918229000001"/>
        <n v="8.1033562026000006"/>
        <n v="8.3666874568999994"/>
        <n v="8.6060795063000004"/>
        <n v="8.8237086420999997"/>
        <n v="9.0215533109999999"/>
        <n v="9.2014121009000007"/>
        <n v="9.3649200917000002"/>
        <n v="9.5135637198000005"/>
        <n v="9.6486942907"/>
        <n v="9.7715402643000004"/>
        <n v="9.8832184221000006"/>
        <n v="9.9847440201000008"/>
        <n v="10.0770400182"/>
        <n v="10.1609454711"/>
        <n v="10.237223155600001"/>
        <n v="10.306566505099999"/>
        <n v="10.369605913699999"/>
        <n v="10.426914467"/>
        <n v="10.4790131518"/>
        <n v="10.526375592600001"/>
        <n v="10.5694323569"/>
        <n v="10.6085748699"/>
        <n v="10.6441589726"/>
        <n v="10.676508156900001"/>
        <n v="10.705916506299999"/>
        <n v="10.732651369399999"/>
        <n v="10.756955790299999"/>
        <n v="10.779050718500001"/>
        <n v="10.7991370168"/>
        <n v="10.817397288"/>
        <n v="10.8339975345"/>
        <n v="10.8490886678"/>
        <n v="10.8628078798"/>
        <n v="10.8752798907"/>
        <n v="10.8866180825"/>
        <n v="10.896925529500001"/>
        <n v="10.906295935899999"/>
        <n v="10.914814487199999"/>
        <n v="10.922558624700001"/>
        <n v="10.9295987498"/>
        <n v="10.9359988634"/>
        <n v="10.9418171486"/>
        <n v="10.9471064987"/>
        <n v="10.9519149988"/>
        <n v="10.9562863626"/>
        <n v="10.960260329600001"/>
        <n v="10.9638730269"/>
        <n v="10.9671572972"/>
        <n v="10.9701429974"/>
        <n v="10.9728572704"/>
        <n v="10.9753247913"/>
        <n v="10.977567992099999"/>
        <n v="10.9796072655"/>
        <n v="10.981461150499999"/>
        <n v="10.9831465004"/>
        <n v="10.9846786368"/>
        <n v="10.986071488"/>
        <n v="10.987337716300001"/>
        <n v="10.988488833"/>
        <n v="10.9895353027"/>
        <n v="10.9904866389"/>
        <n v="10.9913514899"/>
        <n v="10.9921377181"/>
        <n v="10.992852471000001"/>
        <n v="10.9935022463"/>
        <n v="10.994092951200001"/>
        <n v="10.994629955600001"/>
        <n v="10.995118141500001"/>
        <n v="10.995561946800001"/>
        <n v="10.9959654062"/>
        <n v="10.9963321875"/>
        <n v="10.996665625"/>
        <n v="10.996968750000001"/>
        <n v="10.9972443181"/>
        <n v="10.997494834699999"/>
        <n v="10.997722576999999"/>
        <n v="10.9979296154"/>
        <n v="10.9981178322"/>
        <n v="10.9982889384"/>
        <n v="10.998444489400001"/>
        <n v="10.9985858995"/>
        <n v="10.9987144541"/>
        <n v="10.998831321899999"/>
        <n v="10.9989375654"/>
        <n v="10.9990341503"/>
        <n v="10.9991219548"/>
        <n v="10.9992017771"/>
        <n v="10.9992743428"/>
        <n v="10.999340311699999"/>
        <n v="10.9994002833"/>
        <n v="10.999454803000001"/>
        <n v="10.9995043664"/>
        <n v="10.999549424"/>
        <n v="10.999590385499999"/>
        <n v="10.9996276231"/>
        <n v="10.9996614756"/>
        <n v="10.999692250500001"/>
        <n v="10.999720227799999"/>
        <n v="10.9997456616"/>
        <n v="10.9997687833"/>
        <n v="10.999789803000001"/>
        <n v="10.999808911800001"/>
        <n v="10.999826283399999"/>
        <n v="10.9998420759"/>
        <n v="10.9998564326"/>
        <n v="10.9998694842"/>
        <n v="10.999881349300001"/>
        <n v="10.9998921357"/>
        <n v="10.999901941499999"/>
        <n v="10.9999108559"/>
        <n v="10.9999189599"/>
        <n v="10.999926327200001"/>
        <n v="10.999933024700001"/>
        <n v="10.9999391134"/>
        <n v="10.9999446486"/>
        <n v="10.9999496805"/>
        <n v="10.999954255"/>
        <n v="10.9999584136"/>
        <n v="10.9999621942"/>
        <n v="10.9999656311"/>
        <n v="10.999968755599999"/>
        <n v="10.999971596"/>
        <n v="10.9999741781"/>
        <n v="10.999976525599999"/>
        <n v="10.9999786596"/>
        <n v="10.999980599700001"/>
        <n v="10.999982363299999"/>
        <n v="10.9999839667"/>
        <n v="10.9999854242"/>
        <n v="10.9999867493"/>
        <n v="10.9999879539"/>
        <n v="10.999989049"/>
        <n v="10.999990044600001"/>
        <n v="10.999990949600001"/>
        <n v="10.9999917724"/>
        <n v="10.999992520299999"/>
        <n v="10.9999932003"/>
        <n v="10.9999938185"/>
        <n v="10.9999943804"/>
        <n v="10.9999948913"/>
        <n v="10.999995355699999"/>
        <n v="10.999995777900001"/>
        <n v="10.9999961617"/>
        <n v="10.999996510700001"/>
        <n v="10.9999968279"/>
        <n v="10.999997116299999"/>
        <n v="10.9999973784"/>
        <n v="10.9999976167"/>
        <n v="10.9999978334"/>
        <n v="10.9999980304"/>
        <n v="10.999998209399999"/>
        <n v="10.9999983722"/>
        <n v="10.9999985202"/>
        <n v="10.999998654700001"/>
        <n v="10.999998777"/>
        <n v="10.9999988882"/>
        <n v="10.9999989893"/>
        <n v="10.9999990812"/>
        <n v="10.9999991647"/>
        <n v="10.999999240599999"/>
        <n v="10.9999993097"/>
        <n v="10.9999993724"/>
        <n v="10.999999429500001"/>
        <n v="10.9999994813"/>
        <n v="10.9999995285"/>
        <n v="10.9999995714"/>
        <n v="10.9999996103"/>
        <n v="10.999999645700001"/>
        <n v="10.9999996779"/>
        <n v="10.999999707200001"/>
        <n v="10.999999733799999"/>
        <n v="10.999999758"/>
        <n v="10.99999978"/>
        <n v="10.999999799999999"/>
        <n v="10.999999818199999"/>
        <n v="10.999999834700001"/>
        <n v="10.9999998498"/>
        <n v="10.999999863399999"/>
        <n v="10.9999998758"/>
        <n v="10.9999998871"/>
        <n v="10.9999998974"/>
        <n v="10.999999906699999"/>
        <n v="10.9999999152"/>
        <n v="10.999999922900001"/>
        <n v="10.9999999299"/>
        <n v="10.9999999363"/>
        <n v="10.999999942100001"/>
        <n v="10.999999947299999"/>
        <n v="10.9999999521"/>
        <n v="10.9999999565"/>
        <n v="10.9999999604"/>
        <n v="10.999999964000001"/>
        <n v="10.999999967300001"/>
        <n v="10.999999970299999"/>
        <n v="10.999999973"/>
        <n v="10.9999999754"/>
        <n v="10.9999999777"/>
        <n v="10.9999999797"/>
        <n v="10.9999999815"/>
        <n v="10.9999999832"/>
        <n v="10.999999984700001"/>
        <n v="10.999999986100001"/>
        <n v="10.999999987400001"/>
        <n v="10.999999988500001"/>
        <n v="10.999999989599999"/>
        <n v="10.999999990499999"/>
        <n v="10.999999991399999"/>
        <n v="10.999999992199999"/>
        <n v="10.999999992899999"/>
        <n v="10.999999993499999"/>
        <n v="10.9999999941"/>
        <n v="10.9999999947"/>
        <n v="10.9999999951"/>
        <n v="10.9999999956"/>
        <n v="10.999999996"/>
        <n v="10.9999999963"/>
        <n v="10.9999999967"/>
        <n v="10.999999997"/>
        <n v="10.9999999973"/>
        <n v="10.9999999975"/>
        <n v="10.9999999977"/>
        <n v="10.9999999979"/>
        <n v="10.9999999981"/>
        <n v="10.9999999983"/>
        <n v="10.9999999985"/>
        <n v="10.9999999986"/>
        <n v="10.9999999987"/>
        <n v="10.9999999988"/>
        <n v="10.9999999989"/>
        <n v="10.999999999"/>
        <n v="10.9999999991"/>
        <n v="10.9999999992"/>
        <n v="10.9999999993"/>
        <n v="10.9999999994"/>
        <n v="10.9999999995"/>
        <n v="10.9999999996"/>
        <n v="10.9999999997"/>
        <n v="10.9999999998"/>
        <n v="10.9999999999"/>
        <n v="1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2964.722348148149" createdVersion="6" refreshedVersion="6" minRefreshableVersion="3" recordCount="400" xr:uid="{00000000-000A-0000-FFFF-FFFF0C000000}">
  <cacheSource type="worksheet">
    <worksheetSource ref="H5:I405" sheet="Distribution of DL (10dp)"/>
  </cacheSource>
  <cacheFields count="2">
    <cacheField name="P(L=l)" numFmtId="166">
      <sharedItems containsString="0" containsBlank="1" containsNumber="1" minValue="2.2723182730811919E-5" maxValue="0.37145650048875867"/>
    </cacheField>
    <cacheField name="DL (rounded)" numFmtId="167">
      <sharedItems containsSemiMixedTypes="0" containsString="0" containsNumber="1" minValue="1" maxValue="11" count="253">
        <n v="1"/>
        <n v="1.9090909090999999"/>
        <n v="2.7355371901000001"/>
        <n v="3.486851991"/>
        <n v="4.1698654463000002"/>
        <n v="4.7907867694000004"/>
        <n v="5.3552606994999996"/>
        <n v="5.8684188177000003"/>
        <n v="6.3349261978999998"/>
        <n v="6.7590238163"/>
        <n v="7.1445671057000002"/>
        <n v="7.4950610052000002"/>
        <n v="7.8136918229000001"/>
        <n v="8.1033562026000006"/>
        <n v="8.3666874568999994"/>
        <n v="8.6060795063000004"/>
        <n v="8.8237086420999997"/>
        <n v="9.0215533109999999"/>
        <n v="9.2014121009000007"/>
        <n v="9.3649200917000002"/>
        <n v="9.5135637198000005"/>
        <n v="9.6486942907"/>
        <n v="9.7715402643000004"/>
        <n v="9.8832184221000006"/>
        <n v="9.9847440201000008"/>
        <n v="10.0770400182"/>
        <n v="10.1609454711"/>
        <n v="10.237223155600001"/>
        <n v="10.306566505099999"/>
        <n v="10.369605913699999"/>
        <n v="10.426914467"/>
        <n v="10.4790131518"/>
        <n v="10.526375592600001"/>
        <n v="10.5694323569"/>
        <n v="10.6085748699"/>
        <n v="10.6441589726"/>
        <n v="10.676508156900001"/>
        <n v="10.705916506299999"/>
        <n v="10.732651369399999"/>
        <n v="10.756955790299999"/>
        <n v="10.779050718500001"/>
        <n v="10.7991370168"/>
        <n v="10.817397288"/>
        <n v="10.8339975345"/>
        <n v="10.8490886678"/>
        <n v="10.8628078798"/>
        <n v="10.8752798907"/>
        <n v="10.8866180825"/>
        <n v="10.896925529500001"/>
        <n v="10.906295935899999"/>
        <n v="10.914814487199999"/>
        <n v="10.922558624700001"/>
        <n v="10.9295987498"/>
        <n v="10.9359988634"/>
        <n v="10.9418171486"/>
        <n v="10.9471064987"/>
        <n v="10.9519149988"/>
        <n v="10.9562863626"/>
        <n v="10.960260329600001"/>
        <n v="10.9638730269"/>
        <n v="10.9671572972"/>
        <n v="10.9701429974"/>
        <n v="10.9728572704"/>
        <n v="10.9753247913"/>
        <n v="10.977567992099999"/>
        <n v="10.9796072655"/>
        <n v="10.981461150499999"/>
        <n v="10.9831465004"/>
        <n v="10.9846786368"/>
        <n v="10.986071488"/>
        <n v="10.987337716300001"/>
        <n v="10.988488833"/>
        <n v="10.9895353027"/>
        <n v="10.9904866389"/>
        <n v="10.9913514899"/>
        <n v="10.9921377181"/>
        <n v="10.992852471000001"/>
        <n v="10.9935022463"/>
        <n v="10.994092951200001"/>
        <n v="10.994629955600001"/>
        <n v="10.995118141500001"/>
        <n v="10.995561946800001"/>
        <n v="10.9959654062"/>
        <n v="10.9963321875"/>
        <n v="10.996665625"/>
        <n v="10.996968750000001"/>
        <n v="10.9972443181"/>
        <n v="10.997494834699999"/>
        <n v="10.997722576999999"/>
        <n v="10.9979296154"/>
        <n v="10.9981178322"/>
        <n v="10.9982889384"/>
        <n v="10.998444489400001"/>
        <n v="10.9985858995"/>
        <n v="10.9987144541"/>
        <n v="10.998831321899999"/>
        <n v="10.9989375654"/>
        <n v="10.9990341503"/>
        <n v="10.9991219548"/>
        <n v="10.9992017771"/>
        <n v="10.9992743428"/>
        <n v="10.999340311699999"/>
        <n v="10.9994002833"/>
        <n v="10.999454803000001"/>
        <n v="10.9995043664"/>
        <n v="10.999549424"/>
        <n v="10.999590385499999"/>
        <n v="10.9996276231"/>
        <n v="10.9996614756"/>
        <n v="10.999692250500001"/>
        <n v="10.999720227799999"/>
        <n v="10.9997456616"/>
        <n v="10.9997687833"/>
        <n v="10.999789803000001"/>
        <n v="10.999808911800001"/>
        <n v="10.999826283399999"/>
        <n v="10.9998420759"/>
        <n v="10.9998564326"/>
        <n v="10.9998694842"/>
        <n v="10.999881349300001"/>
        <n v="10.9998921357"/>
        <n v="10.999901941499999"/>
        <n v="10.9999108559"/>
        <n v="10.9999189599"/>
        <n v="10.999926327200001"/>
        <n v="10.999933024700001"/>
        <n v="10.9999391134"/>
        <n v="10.9999446486"/>
        <n v="10.9999496805"/>
        <n v="10.999954255"/>
        <n v="10.9999584136"/>
        <n v="10.9999621942"/>
        <n v="10.9999656311"/>
        <n v="10.999968755599999"/>
        <n v="10.999971596"/>
        <n v="10.9999741781"/>
        <n v="10.999976525599999"/>
        <n v="10.9999786596"/>
        <n v="10.999980599700001"/>
        <n v="10.999982363299999"/>
        <n v="10.9999839667"/>
        <n v="10.9999854242"/>
        <n v="10.9999867493"/>
        <n v="10.9999879539"/>
        <n v="10.999989049"/>
        <n v="10.999990044600001"/>
        <n v="10.999990949600001"/>
        <n v="10.9999917724"/>
        <n v="10.999992520299999"/>
        <n v="10.9999932003"/>
        <n v="10.9999938185"/>
        <n v="10.9999943804"/>
        <n v="10.9999948913"/>
        <n v="10.999995355699999"/>
        <n v="10.999995777900001"/>
        <n v="10.9999961617"/>
        <n v="10.999996510700001"/>
        <n v="10.9999968279"/>
        <n v="10.999997116299999"/>
        <n v="10.9999973784"/>
        <n v="10.9999976167"/>
        <n v="10.9999978334"/>
        <n v="10.9999980304"/>
        <n v="10.999998209399999"/>
        <n v="10.9999983722"/>
        <n v="10.9999985202"/>
        <n v="10.999998654700001"/>
        <n v="10.999998777"/>
        <n v="10.9999988882"/>
        <n v="10.9999989893"/>
        <n v="10.9999990812"/>
        <n v="10.9999991647"/>
        <n v="10.999999240599999"/>
        <n v="10.9999993097"/>
        <n v="10.9999993724"/>
        <n v="10.999999429500001"/>
        <n v="10.9999994813"/>
        <n v="10.9999995285"/>
        <n v="10.9999995714"/>
        <n v="10.9999996103"/>
        <n v="10.999999645700001"/>
        <n v="10.9999996779"/>
        <n v="10.999999707200001"/>
        <n v="10.999999733799999"/>
        <n v="10.999999758"/>
        <n v="10.99999978"/>
        <n v="10.999999799999999"/>
        <n v="10.999999818199999"/>
        <n v="10.999999834700001"/>
        <n v="10.9999998498"/>
        <n v="10.999999863399999"/>
        <n v="10.9999998758"/>
        <n v="10.9999998871"/>
        <n v="10.9999998974"/>
        <n v="10.999999906699999"/>
        <n v="10.9999999152"/>
        <n v="10.999999922900001"/>
        <n v="10.9999999299"/>
        <n v="10.9999999363"/>
        <n v="10.999999942100001"/>
        <n v="10.999999947299999"/>
        <n v="10.9999999521"/>
        <n v="10.9999999565"/>
        <n v="10.9999999604"/>
        <n v="10.999999964000001"/>
        <n v="10.999999967300001"/>
        <n v="10.999999970299999"/>
        <n v="10.999999973"/>
        <n v="10.9999999754"/>
        <n v="10.9999999777"/>
        <n v="10.9999999797"/>
        <n v="10.9999999815"/>
        <n v="10.9999999832"/>
        <n v="10.999999984700001"/>
        <n v="10.999999986100001"/>
        <n v="10.999999987400001"/>
        <n v="10.999999988500001"/>
        <n v="10.999999989599999"/>
        <n v="10.999999990499999"/>
        <n v="10.999999991399999"/>
        <n v="10.999999992199999"/>
        <n v="10.999999992899999"/>
        <n v="10.999999993499999"/>
        <n v="10.9999999941"/>
        <n v="10.9999999947"/>
        <n v="10.9999999951"/>
        <n v="10.9999999956"/>
        <n v="10.999999996"/>
        <n v="10.9999999963"/>
        <n v="10.9999999967"/>
        <n v="10.999999997"/>
        <n v="10.9999999973"/>
        <n v="10.9999999975"/>
        <n v="10.9999999977"/>
        <n v="10.9999999979"/>
        <n v="10.9999999981"/>
        <n v="10.9999999983"/>
        <n v="10.9999999985"/>
        <n v="10.9999999986"/>
        <n v="10.9999999987"/>
        <n v="10.9999999988"/>
        <n v="10.9999999989"/>
        <n v="10.999999999"/>
        <n v="10.9999999991"/>
        <n v="10.9999999992"/>
        <n v="10.9999999993"/>
        <n v="10.9999999994"/>
        <n v="10.9999999995"/>
        <n v="10.9999999996"/>
        <n v="10.9999999997"/>
        <n v="10.9999999998"/>
        <n v="10.9999999999"/>
        <n v="1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2964.722348842595" createdVersion="6" refreshedVersion="6" minRefreshableVersion="3" recordCount="200" xr:uid="{00000000-000A-0000-FFFF-FFFF0F000000}">
  <cacheSource type="worksheet">
    <worksheetSource ref="I5:J205" sheet="Distribution of DRL"/>
  </cacheSource>
  <cacheFields count="2">
    <cacheField name="P(RL=l)" numFmtId="166">
      <sharedItems containsString="0" containsBlank="1" containsNumber="1" minValue="2.3686123147898669E-4" maxValue="0.12570294409526961"/>
    </cacheField>
    <cacheField name="DRL (rounded)" numFmtId="166">
      <sharedItems containsString="0" containsBlank="1" containsNumber="1" minValue="0" maxValue="11" count="110">
        <m/>
        <n v="0"/>
        <n v="1"/>
        <n v="1.9091"/>
        <n v="2.7355"/>
        <n v="3.4868999999999999"/>
        <n v="4.1699000000000002"/>
        <n v="4.7907999999999999"/>
        <n v="5.3552999999999997"/>
        <n v="5.8684000000000003"/>
        <n v="6.3349000000000002"/>
        <n v="6.7590000000000003"/>
        <n v="7.1445999999999996"/>
        <n v="7.4950999999999999"/>
        <n v="7.8136999999999999"/>
        <n v="8.1034000000000006"/>
        <n v="8.3666999999999998"/>
        <n v="8.6060999999999996"/>
        <n v="8.8237000000000005"/>
        <n v="9.0215999999999994"/>
        <n v="9.2013999999999996"/>
        <n v="9.3649000000000004"/>
        <n v="9.5136000000000003"/>
        <n v="9.6486999999999998"/>
        <n v="9.7714999999999996"/>
        <n v="9.8832000000000004"/>
        <n v="9.9847000000000001"/>
        <n v="10.077"/>
        <n v="10.1609"/>
        <n v="10.2372"/>
        <n v="10.3066"/>
        <n v="10.3696"/>
        <n v="10.4269"/>
        <n v="10.478999999999999"/>
        <n v="10.526400000000001"/>
        <n v="10.5694"/>
        <n v="10.608599999999999"/>
        <n v="10.6442"/>
        <n v="10.676500000000001"/>
        <n v="10.7059"/>
        <n v="10.732699999999999"/>
        <n v="10.757"/>
        <n v="10.7791"/>
        <n v="10.799099999999999"/>
        <n v="10.817399999999999"/>
        <n v="10.834"/>
        <n v="10.8491"/>
        <n v="10.8628"/>
        <n v="10.875299999999999"/>
        <n v="10.8866"/>
        <n v="10.8969"/>
        <n v="10.9063"/>
        <n v="10.9148"/>
        <n v="10.922599999999999"/>
        <n v="10.929600000000001"/>
        <n v="10.936"/>
        <n v="10.941800000000001"/>
        <n v="10.947100000000001"/>
        <n v="10.9519"/>
        <n v="10.956300000000001"/>
        <n v="10.9603"/>
        <n v="10.963900000000001"/>
        <n v="10.9672"/>
        <n v="10.9701"/>
        <n v="10.972899999999999"/>
        <n v="10.975300000000001"/>
        <n v="10.977600000000001"/>
        <n v="10.9796"/>
        <n v="10.9815"/>
        <n v="10.9831"/>
        <n v="10.9847"/>
        <n v="10.9861"/>
        <n v="10.987299999999999"/>
        <n v="10.9885"/>
        <n v="10.9895"/>
        <n v="10.990500000000001"/>
        <n v="10.991400000000001"/>
        <n v="10.992100000000001"/>
        <n v="10.992900000000001"/>
        <n v="10.993499999999999"/>
        <n v="10.9941"/>
        <n v="10.9946"/>
        <n v="10.995100000000001"/>
        <n v="10.9956"/>
        <n v="10.996"/>
        <n v="10.9963"/>
        <n v="10.996700000000001"/>
        <n v="10.997"/>
        <n v="10.997199999999999"/>
        <n v="10.9975"/>
        <n v="10.9977"/>
        <n v="10.9979"/>
        <n v="10.998100000000001"/>
        <n v="10.9983"/>
        <n v="10.9984"/>
        <n v="10.9986"/>
        <n v="10.998699999999999"/>
        <n v="10.998799999999999"/>
        <n v="10.998900000000001"/>
        <n v="10.999000000000001"/>
        <n v="10.9991"/>
        <n v="10.9992"/>
        <n v="10.9993"/>
        <n v="10.9994"/>
        <n v="10.999499999999999"/>
        <n v="10.999599999999999"/>
        <n v="10.999700000000001"/>
        <n v="10.9998"/>
        <n v="10.9999"/>
        <n v="1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2964.722349421296" createdVersion="6" refreshedVersion="6" minRefreshableVersion="3" recordCount="200" xr:uid="{00000000-000A-0000-FFFF-FFFF12000000}">
  <cacheSource type="worksheet">
    <worksheetSource ref="F5:I205" sheet="Distribution of DL"/>
  </cacheSource>
  <cacheFields count="4">
    <cacheField name="Lifetime" numFmtId="0">
      <sharedItems containsSemiMixedTypes="0" containsString="0" containsNumber="1" containsInteger="1" minValue="1" maxValue="200"/>
    </cacheField>
    <cacheField name="DL" numFmtId="166">
      <sharedItems containsSemiMixedTypes="0" containsString="0" containsNumber="1" minValue="1" maxValue="10.99999994207638"/>
    </cacheField>
    <cacheField name="P(L=l)" numFmtId="166">
      <sharedItems containsString="0" containsBlank="1" containsNumber="1" minValue="7.7076547032588205E-5" maxValue="0.37145650048875867"/>
    </cacheField>
    <cacheField name="DL (rounded)" numFmtId="166">
      <sharedItems containsSemiMixedTypes="0" containsString="0" containsNumber="1" minValue="1" maxValue="11" count="108">
        <n v="1"/>
        <n v="1.9091"/>
        <n v="2.7355"/>
        <n v="3.4868999999999999"/>
        <n v="4.1699000000000002"/>
        <n v="4.7907999999999999"/>
        <n v="5.3552999999999997"/>
        <n v="5.8684000000000003"/>
        <n v="6.3349000000000002"/>
        <n v="6.7590000000000003"/>
        <n v="7.1445999999999996"/>
        <n v="7.4950999999999999"/>
        <n v="7.8136999999999999"/>
        <n v="8.1034000000000006"/>
        <n v="8.3666999999999998"/>
        <n v="8.6060999999999996"/>
        <n v="8.8237000000000005"/>
        <n v="9.0215999999999994"/>
        <n v="9.2013999999999996"/>
        <n v="9.3649000000000004"/>
        <n v="9.5136000000000003"/>
        <n v="9.6486999999999998"/>
        <n v="9.7714999999999996"/>
        <n v="9.8832000000000004"/>
        <n v="9.9847000000000001"/>
        <n v="10.077"/>
        <n v="10.1609"/>
        <n v="10.2372"/>
        <n v="10.3066"/>
        <n v="10.3696"/>
        <n v="10.4269"/>
        <n v="10.478999999999999"/>
        <n v="10.526400000000001"/>
        <n v="10.5694"/>
        <n v="10.608599999999999"/>
        <n v="10.6442"/>
        <n v="10.676500000000001"/>
        <n v="10.7059"/>
        <n v="10.732699999999999"/>
        <n v="10.757"/>
        <n v="10.7791"/>
        <n v="10.799099999999999"/>
        <n v="10.817399999999999"/>
        <n v="10.834"/>
        <n v="10.8491"/>
        <n v="10.8628"/>
        <n v="10.875299999999999"/>
        <n v="10.8866"/>
        <n v="10.8969"/>
        <n v="10.9063"/>
        <n v="10.9148"/>
        <n v="10.922599999999999"/>
        <n v="10.929600000000001"/>
        <n v="10.936"/>
        <n v="10.941800000000001"/>
        <n v="10.947100000000001"/>
        <n v="10.9519"/>
        <n v="10.956300000000001"/>
        <n v="10.9603"/>
        <n v="10.963900000000001"/>
        <n v="10.9672"/>
        <n v="10.9701"/>
        <n v="10.972899999999999"/>
        <n v="10.975300000000001"/>
        <n v="10.977600000000001"/>
        <n v="10.9796"/>
        <n v="10.9815"/>
        <n v="10.9831"/>
        <n v="10.9847"/>
        <n v="10.9861"/>
        <n v="10.987299999999999"/>
        <n v="10.9885"/>
        <n v="10.9895"/>
        <n v="10.990500000000001"/>
        <n v="10.991400000000001"/>
        <n v="10.992100000000001"/>
        <n v="10.992900000000001"/>
        <n v="10.993499999999999"/>
        <n v="10.9941"/>
        <n v="10.9946"/>
        <n v="10.995100000000001"/>
        <n v="10.9956"/>
        <n v="10.996"/>
        <n v="10.9963"/>
        <n v="10.996700000000001"/>
        <n v="10.997"/>
        <n v="10.997199999999999"/>
        <n v="10.9975"/>
        <n v="10.9977"/>
        <n v="10.9979"/>
        <n v="10.998100000000001"/>
        <n v="10.9983"/>
        <n v="10.9984"/>
        <n v="10.9986"/>
        <n v="10.998699999999999"/>
        <n v="10.998799999999999"/>
        <n v="10.998900000000001"/>
        <n v="10.999000000000001"/>
        <n v="10.9991"/>
        <n v="10.9992"/>
        <n v="10.9993"/>
        <n v="10.9994"/>
        <n v="10.999499999999999"/>
        <n v="10.999599999999999"/>
        <n v="10.999700000000001"/>
        <n v="10.9998"/>
        <n v="10.9999"/>
        <n v="1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0">
  <r>
    <m/>
    <x v="0"/>
  </r>
  <r>
    <m/>
    <x v="0"/>
  </r>
  <r>
    <m/>
    <x v="0"/>
  </r>
  <r>
    <m/>
    <x v="0"/>
  </r>
  <r>
    <n v="0.12570294409526961"/>
    <x v="1"/>
  </r>
  <r>
    <n v="9.4303968561963436E-2"/>
    <x v="2"/>
  </r>
  <r>
    <n v="7.3675707976696869E-2"/>
    <x v="3"/>
  </r>
  <r>
    <n v="5.9341278832435562E-2"/>
    <x v="4"/>
  </r>
  <r>
    <n v="4.8945036472781478E-2"/>
    <x v="5"/>
  </r>
  <r>
    <n v="4.1146442937375349E-2"/>
    <x v="6"/>
  </r>
  <r>
    <n v="3.5134676411575749E-2"/>
    <x v="7"/>
  </r>
  <r>
    <n v="3.0394753792813534E-2"/>
    <x v="8"/>
  </r>
  <r>
    <n v="2.6586212807810483E-2"/>
    <x v="9"/>
  </r>
  <r>
    <n v="2.3476300901540015E-2"/>
    <x v="10"/>
  </r>
  <r>
    <n v="2.0901310898628955E-2"/>
    <x v="11"/>
  </r>
  <r>
    <n v="1.8743249935259998E-2"/>
    <x v="12"/>
  </r>
  <r>
    <n v="1.6915248168327846E-2"/>
    <x v="13"/>
  </r>
  <r>
    <n v="1.5352146373921849E-2"/>
    <x v="14"/>
  </r>
  <r>
    <n v="1.4004257637111384E-2"/>
    <x v="15"/>
  </r>
  <r>
    <n v="1.2833132794323354E-2"/>
    <x v="16"/>
  </r>
  <r>
    <n v="1.1808624324850081E-2"/>
    <x v="17"/>
  </r>
  <r>
    <n v="1.0906811480463297E-2"/>
    <x v="18"/>
  </r>
  <r>
    <n v="1.0108508718855824E-2"/>
    <x v="19"/>
  </r>
  <r>
    <n v="9.398176715933737E-3"/>
    <x v="20"/>
  </r>
  <r>
    <n v="8.7631160148647358E-3"/>
    <x v="21"/>
  </r>
  <r>
    <n v="8.1928622181420274E-3"/>
    <x v="22"/>
  </r>
  <r>
    <n v="7.6787269580718132E-3"/>
    <x v="23"/>
  </r>
  <r>
    <n v="7.2134456991649887E-3"/>
    <x v="24"/>
  </r>
  <r>
    <n v="6.7909047808886736E-3"/>
    <x v="25"/>
  </r>
  <r>
    <n v="6.4059278945147735E-3"/>
    <x v="26"/>
  </r>
  <r>
    <n v="6.0541076019869633E-3"/>
    <x v="27"/>
  </r>
  <r>
    <n v="5.7316713198500568E-3"/>
    <x v="28"/>
  </r>
  <r>
    <n v="5.435373912726249E-3"/>
    <x v="29"/>
  </r>
  <r>
    <n v="5.1624110043658744E-3"/>
    <x v="30"/>
  </r>
  <r>
    <n v="4.9103485461823304E-3"/>
    <x v="31"/>
  </r>
  <r>
    <n v="4.6770652378284039E-3"/>
    <x v="32"/>
  </r>
  <r>
    <n v="4.4607051784639751E-3"/>
    <x v="33"/>
  </r>
  <r>
    <n v="4.2596387154691107E-3"/>
    <x v="34"/>
  </r>
  <r>
    <n v="4.0724299021238364E-3"/>
    <x v="35"/>
  </r>
  <r>
    <n v="3.897809314789169E-3"/>
    <x v="36"/>
  </r>
  <r>
    <n v="3.734651240441339E-3"/>
    <x v="37"/>
  </r>
  <r>
    <n v="3.5819544467049491E-3"/>
    <x v="38"/>
  </r>
  <r>
    <n v="3.4388259032231416E-3"/>
    <x v="39"/>
  </r>
  <r>
    <n v="3.3044669459423026E-3"/>
    <x v="40"/>
  </r>
  <r>
    <n v="3.1781614726143492E-3"/>
    <x v="41"/>
  </r>
  <r>
    <n v="3.059265834477215E-3"/>
    <x v="42"/>
  </r>
  <r>
    <n v="2.9472001501604783E-3"/>
    <x v="43"/>
  </r>
  <r>
    <n v="2.8414408167942162E-3"/>
    <x v="44"/>
  </r>
  <r>
    <n v="2.7415140326844389E-3"/>
    <x v="45"/>
  </r>
  <r>
    <n v="2.6469901777785854E-3"/>
    <x v="46"/>
  </r>
  <r>
    <n v="2.5574789240243867E-3"/>
    <x v="47"/>
  </r>
  <r>
    <n v="2.4726249688480639E-3"/>
    <x v="48"/>
  </r>
  <r>
    <n v="2.3921043022830657E-3"/>
    <x v="49"/>
  </r>
  <r>
    <n v="2.3156209325192745E-3"/>
    <x v="50"/>
  </r>
  <r>
    <n v="2.2429040064008143E-3"/>
    <x v="51"/>
  </r>
  <r>
    <n v="2.1737052711474081E-3"/>
    <x v="52"/>
  </r>
  <r>
    <n v="2.1077968316818574E-3"/>
    <x v="53"/>
  </r>
  <r>
    <n v="2.0449691647143886E-3"/>
    <x v="54"/>
  </r>
  <r>
    <n v="1.9850293564024624E-3"/>
    <x v="55"/>
  </r>
  <r>
    <n v="1.9277995351649202E-3"/>
    <x v="56"/>
  </r>
  <r>
    <n v="1.873115475243381E-3"/>
    <x v="57"/>
  </r>
  <r>
    <n v="1.8208253499947258E-3"/>
    <x v="58"/>
  </r>
  <r>
    <n v="1.7707886167718789E-3"/>
    <x v="59"/>
  </r>
  <r>
    <n v="1.7228750176955521E-3"/>
    <x v="60"/>
  </r>
  <r>
    <n v="1.6769636826995671E-3"/>
    <x v="61"/>
  </r>
  <r>
    <n v="1.6329423230129481E-3"/>
    <x v="62"/>
  </r>
  <r>
    <n v="1.5907065047649493E-3"/>
    <x v="63"/>
  </r>
  <r>
    <n v="1.5501589937087223E-3"/>
    <x v="64"/>
  </r>
  <r>
    <n v="1.5112091631841185E-3"/>
    <x v="65"/>
  </r>
  <r>
    <n v="1.4737724584124867E-3"/>
    <x v="66"/>
  </r>
  <r>
    <n v="1.4377699110565689E-3"/>
    <x v="67"/>
  </r>
  <r>
    <n v="1.4031276987046259E-3"/>
    <x v="68"/>
  </r>
  <r>
    <n v="1.3697767445717823E-3"/>
    <x v="69"/>
  </r>
  <r>
    <n v="1.3376523532591944E-3"/>
    <x v="70"/>
  </r>
  <r>
    <n v="1.3066938788918736E-3"/>
    <x v="71"/>
  </r>
  <r>
    <n v="1.2768444223743292E-3"/>
    <x v="72"/>
  </r>
  <r>
    <n v="1.248050554868263E-3"/>
    <x v="73"/>
  </r>
  <r>
    <n v="1.2202620649185425E-3"/>
    <x v="74"/>
  </r>
  <r>
    <n v="1.1934317269346323E-3"/>
    <x v="75"/>
  </r>
  <r>
    <n v="1.1675150889833008E-3"/>
    <x v="76"/>
  </r>
  <r>
    <n v="1.142470278064911E-3"/>
    <x v="77"/>
  </r>
  <r>
    <n v="1.1182578212410588E-3"/>
    <x v="78"/>
  </r>
  <r>
    <n v="1.0948404811488843E-3"/>
    <x v="79"/>
  </r>
  <r>
    <n v="1.072183104590077E-3"/>
    <x v="80"/>
  </r>
  <r>
    <n v="1.0502524830146576E-3"/>
    <x v="81"/>
  </r>
  <r>
    <n v="1.0290172238401341E-3"/>
    <x v="82"/>
  </r>
  <r>
    <n v="1.0084476316501584E-3"/>
    <x v="83"/>
  </r>
  <r>
    <n v="9.885155984122318E-4"/>
    <x v="84"/>
  </r>
  <r>
    <n v="9.6919450193704015E-4"/>
    <x v="85"/>
  </r>
  <r>
    <n v="9.5045911187695287E-4"/>
    <x v="86"/>
  </r>
  <r>
    <n v="9.3228550262830501E-4"/>
    <x v="87"/>
  </r>
  <r>
    <n v="9.1465097256115957E-4"/>
    <x v="88"/>
  </r>
  <r>
    <n v="8.9753396905535576E-4"/>
    <x v="89"/>
  </r>
  <r>
    <n v="8.8091401886768173E-4"/>
    <x v="90"/>
  </r>
  <r>
    <n v="8.647716634004321E-4"/>
    <x v="91"/>
  </r>
  <r>
    <n v="8.4908839847880335E-4"/>
    <x v="92"/>
  </r>
  <r>
    <n v="8.3384661828049544E-4"/>
    <x v="93"/>
  </r>
  <r>
    <n v="8.1902956309226616E-4"/>
    <x v="94"/>
  </r>
  <r>
    <n v="8.0462127059639788E-4"/>
    <x v="95"/>
  </r>
  <r>
    <n v="7.9060653041618245E-4"/>
    <x v="96"/>
  </r>
  <r>
    <n v="7.7697084167255293E-4"/>
    <x v="97"/>
  </r>
  <r>
    <n v="7.6370037332498808E-4"/>
    <x v="98"/>
  </r>
  <r>
    <n v="7.5078192708914748E-4"/>
    <x v="99"/>
  </r>
  <r>
    <n v="7.3820290274100031E-4"/>
    <x v="100"/>
  </r>
  <r>
    <n v="7.2595126563233803E-4"/>
    <x v="101"/>
  </r>
  <r>
    <n v="7.1401551625813187E-4"/>
    <x v="102"/>
  </r>
  <r>
    <n v="7.0238466172750647E-4"/>
    <x v="103"/>
  </r>
  <r>
    <n v="6.9104818900370124E-4"/>
    <x v="104"/>
  </r>
  <r>
    <n v="6.7999603978750878E-4"/>
    <x v="105"/>
  </r>
  <r>
    <n v="6.692185869298789E-4"/>
    <x v="106"/>
  </r>
  <r>
    <n v="6.5870661226773153E-4"/>
    <x v="107"/>
  </r>
  <r>
    <n v="6.4845128578477906E-4"/>
    <x v="108"/>
  </r>
  <r>
    <n v="6.3844414600802701E-4"/>
    <x v="109"/>
  </r>
  <r>
    <n v="6.286770815557563E-4"/>
    <x v="110"/>
  </r>
  <r>
    <n v="6.1914231376077045E-4"/>
    <x v="111"/>
  </r>
  <r>
    <n v="6.0983238029684028E-4"/>
    <x v="112"/>
  </r>
  <r>
    <n v="6.0074011974313446E-4"/>
    <x v="113"/>
  </r>
  <r>
    <n v="5.9185865702496288E-4"/>
    <x v="114"/>
  </r>
  <r>
    <n v="5.8318138967441979E-4"/>
    <x v="115"/>
  </r>
  <r>
    <n v="5.7470197485832986E-4"/>
    <x v="116"/>
  </r>
  <r>
    <n v="5.6641431712477208E-4"/>
    <x v="117"/>
  </r>
  <r>
    <n v="5.5831255682260716E-4"/>
    <x v="118"/>
  </r>
  <r>
    <n v="5.5039105915231923E-4"/>
    <x v="119"/>
  </r>
  <r>
    <n v="5.4264440380863421E-4"/>
    <x v="120"/>
  </r>
  <r>
    <n v="5.3506737517856895E-4"/>
    <x v="121"/>
  </r>
  <r>
    <n v="5.2765495306127119E-4"/>
    <x v="122"/>
  </r>
  <r>
    <n v="5.2040230387748188E-4"/>
    <x v="123"/>
  </r>
  <r>
    <n v="5.1330477233969829E-4"/>
    <x v="124"/>
  </r>
  <r>
    <n v="5.0635787355528261E-4"/>
    <x v="125"/>
  </r>
  <r>
    <n v="4.9955728553689738E-4"/>
    <x v="126"/>
  </r>
  <r>
    <n v="4.9289884209639812E-4"/>
    <x v="127"/>
  </r>
  <r>
    <n v="4.8637852609974275E-4"/>
    <x v="128"/>
  </r>
  <r>
    <n v="4.7999246306217047E-4"/>
    <x v="129"/>
  </r>
  <r>
    <n v="4.7373691506379101E-4"/>
    <x v="130"/>
  </r>
  <r>
    <n v="4.6760827496769575E-4"/>
    <x v="131"/>
  </r>
  <r>
    <n v="4.6160306092318804E-4"/>
    <x v="132"/>
  </r>
  <r>
    <n v="4.5571791113815929E-4"/>
    <x v="133"/>
  </r>
  <r>
    <n v="4.4994957890565068E-4"/>
    <x v="134"/>
  </r>
  <r>
    <n v="4.44294927870445E-4"/>
    <x v="135"/>
  </r>
  <r>
    <n v="4.387509275226853E-4"/>
    <x v="136"/>
  </r>
  <r>
    <n v="4.3331464890561389E-4"/>
    <x v="137"/>
  </r>
  <r>
    <n v="4.279832605265238E-4"/>
    <x v="138"/>
  </r>
  <r>
    <n v="4.2275402445939025E-4"/>
    <x v="139"/>
  </r>
  <r>
    <n v="4.1762429262916234E-4"/>
    <x v="140"/>
  </r>
  <r>
    <n v="4.125915032680838E-4"/>
    <x v="141"/>
  </r>
  <r>
    <n v="4.0765317753498065E-4"/>
    <x v="142"/>
  </r>
  <r>
    <n v="4.02806916288731E-4"/>
    <x v="143"/>
  </r>
  <r>
    <n v="3.9805039700831213E-4"/>
    <x v="144"/>
  </r>
  <r>
    <n v="3.933813708514311E-4"/>
    <x v="145"/>
  </r>
  <r>
    <n v="3.8879765984486947E-4"/>
    <x v="146"/>
  </r>
  <r>
    <n v="3.8429715419968646E-4"/>
    <x v="147"/>
  </r>
  <r>
    <n v="3.7987780974514662E-4"/>
    <x v="148"/>
  </r>
  <r>
    <n v="3.7553764547502977E-4"/>
    <x v="149"/>
  </r>
  <r>
    <n v="3.7127474120124404E-4"/>
    <x v="150"/>
  </r>
  <r>
    <n v="3.6708723530864962E-4"/>
    <x v="151"/>
  </r>
  <r>
    <n v="3.6297332260699922E-4"/>
    <x v="152"/>
  </r>
  <r>
    <n v="3.5893125227438871E-4"/>
    <x v="153"/>
  </r>
  <r>
    <n v="3.5495932588829049E-4"/>
    <x v="154"/>
  </r>
  <r>
    <n v="3.5105589553974248E-4"/>
    <x v="155"/>
  </r>
  <r>
    <n v="3.4721936202664061E-4"/>
    <x v="156"/>
  </r>
  <r>
    <n v="3.4344817312248477E-4"/>
    <x v="157"/>
  </r>
  <r>
    <n v="3.3974082191669253E-4"/>
    <x v="158"/>
  </r>
  <r>
    <n v="3.3609584522374669E-4"/>
    <x v="159"/>
  </r>
  <r>
    <n v="3.3251182205688845E-4"/>
    <x v="160"/>
  </r>
  <r>
    <n v="3.2898737216459362E-4"/>
    <x v="161"/>
  </r>
  <r>
    <n v="3.2552115462564091E-4"/>
    <x v="162"/>
  </r>
  <r>
    <n v="3.2211186650131507E-4"/>
    <x v="163"/>
  </r>
  <r>
    <n v="3.1875824154098398E-4"/>
    <x v="164"/>
  </r>
  <r>
    <n v="3.1545904893950927E-4"/>
    <x v="165"/>
  </r>
  <r>
    <n v="3.1221309214347903E-4"/>
    <x v="166"/>
  </r>
  <r>
    <n v="3.0901920770459723E-4"/>
    <x v="167"/>
  </r>
  <r>
    <n v="3.0587626417767633E-4"/>
    <x v="168"/>
  </r>
  <r>
    <n v="3.0278316106152614E-4"/>
    <x v="169"/>
  </r>
  <r>
    <n v="2.9973882778074057E-4"/>
    <x v="170"/>
  </r>
  <r>
    <n v="2.9674222270652251E-4"/>
    <x v="171"/>
  </r>
  <r>
    <n v="2.9379233221500656E-4"/>
    <x v="172"/>
  </r>
  <r>
    <n v="2.9088816978113663E-4"/>
    <x v="173"/>
  </r>
  <r>
    <n v="2.8802877510707148E-4"/>
    <x v="174"/>
  </r>
  <r>
    <n v="2.8521321328292548E-4"/>
    <x v="175"/>
  </r>
  <r>
    <n v="2.8244057397923406E-4"/>
    <x v="176"/>
  </r>
  <r>
    <n v="2.79709970669062E-4"/>
    <x v="177"/>
  </r>
  <r>
    <n v="2.7702053987911646E-4"/>
    <x v="178"/>
  </r>
  <r>
    <n v="2.7437144046815742E-4"/>
    <x v="179"/>
  </r>
  <r>
    <n v="2.7176185293194266E-4"/>
    <x v="180"/>
  </r>
  <r>
    <n v="2.691909787333191E-4"/>
    <x v="181"/>
  </r>
  <r>
    <n v="2.6665803965646162E-4"/>
    <x v="182"/>
  </r>
  <r>
    <n v="2.6416227718453755E-4"/>
    <x v="183"/>
  </r>
  <r>
    <n v="2.6170295189943682E-4"/>
    <x v="184"/>
  </r>
  <r>
    <n v="2.5927934290295718E-4"/>
    <x v="185"/>
  </r>
  <r>
    <n v="2.5689074725843142E-4"/>
    <x v="186"/>
  </r>
  <r>
    <n v="2.5453647945188063E-4"/>
    <x v="187"/>
  </r>
  <r>
    <n v="2.5221587087238817E-4"/>
    <x v="188"/>
  </r>
  <r>
    <n v="2.4992826931022338E-4"/>
    <x v="189"/>
  </r>
  <r>
    <n v="2.4767303847243738E-4"/>
    <x v="190"/>
  </r>
  <r>
    <n v="2.4544955751534814E-4"/>
    <x v="191"/>
  </r>
  <r>
    <n v="2.4325722059287402E-4"/>
    <x v="192"/>
  </r>
  <r>
    <n v="2.4109543642028552E-4"/>
    <x v="193"/>
  </r>
  <r>
    <n v="2.3896362785293113E-4"/>
    <x v="194"/>
  </r>
  <r>
    <n v="2.3686123147898669E-4"/>
    <x v="195"/>
  </r>
  <r>
    <n v="2.3478769722611037E-4"/>
    <x v="196"/>
  </r>
  <r>
    <n v="2.3274248798110103E-4"/>
    <x v="197"/>
  </r>
  <r>
    <n v="2.3072507922226176E-4"/>
    <x v="198"/>
  </r>
  <r>
    <n v="2.2873495866400362E-4"/>
    <x v="199"/>
  </r>
  <r>
    <n v="2.2677162591307198E-4"/>
    <x v="200"/>
  </r>
  <r>
    <n v="2.2483459213611112E-4"/>
    <x v="201"/>
  </r>
  <r>
    <n v="2.2292337973808807E-4"/>
    <x v="202"/>
  </r>
  <r>
    <n v="2.2103752205113181E-4"/>
    <x v="203"/>
  </r>
  <r>
    <n v="2.1917656303346161E-4"/>
    <x v="204"/>
  </r>
  <r>
    <n v="2.1734005697793268E-4"/>
    <x v="205"/>
  </r>
  <r>
    <n v="2.1552756823007418E-4"/>
    <x v="206"/>
  </r>
  <r>
    <n v="2.137386709149397E-4"/>
    <x v="207"/>
  </r>
  <r>
    <n v="2.1197294867274924E-4"/>
    <x v="208"/>
  </r>
  <r>
    <n v="2.1022999440280243E-4"/>
    <x v="209"/>
  </r>
  <r>
    <n v="2.0850941001551021E-4"/>
    <x v="210"/>
  </r>
  <r>
    <n v="2.0681080619212866E-4"/>
    <x v="211"/>
  </r>
  <r>
    <n v="2.0513380215197996E-4"/>
    <x v="212"/>
  </r>
  <r>
    <n v="2.0347802542693832E-4"/>
    <x v="213"/>
  </r>
  <r>
    <n v="2.0184311164284791E-4"/>
    <x v="214"/>
  </r>
  <r>
    <n v="2.0022870430760203E-4"/>
    <x v="215"/>
  </r>
  <r>
    <n v="1.9863445460580748E-4"/>
    <x v="216"/>
  </r>
  <r>
    <n v="1.9706002119964511E-4"/>
    <x v="217"/>
  </r>
  <r>
    <n v="1.95505070035705E-4"/>
    <x v="218"/>
  </r>
  <r>
    <n v="1.9396927415778892E-4"/>
    <x v="219"/>
  </r>
  <r>
    <n v="1.9245231352522235E-4"/>
    <x v="220"/>
  </r>
  <r>
    <n v="1.9095387483661352E-4"/>
    <x v="221"/>
  </r>
  <r>
    <n v="1.8947365135894151E-4"/>
    <x v="222"/>
  </r>
  <r>
    <n v="1.8801134276158482E-4"/>
    <x v="223"/>
  </r>
  <r>
    <n v="1.8656665495538072E-4"/>
    <x v="224"/>
  </r>
  <r>
    <n v="1.8513929993629191E-4"/>
    <x v="225"/>
  </r>
  <r>
    <n v="1.8372899563374318E-4"/>
    <x v="226"/>
  </r>
  <r>
    <n v="1.8233546576330167E-4"/>
    <x v="227"/>
  </r>
  <r>
    <n v="1.8095843968370801E-4"/>
    <x v="228"/>
  </r>
  <r>
    <n v="1.7959765225798036E-4"/>
    <x v="229"/>
  </r>
  <r>
    <n v="1.7825284371848771E-4"/>
    <x v="230"/>
  </r>
  <r>
    <n v="1.7692375953597128E-4"/>
    <x v="231"/>
  </r>
  <r>
    <n v="1.7561015029227134E-4"/>
    <x v="232"/>
  </r>
  <r>
    <n v="1.7431177155658589E-4"/>
    <x v="233"/>
  </r>
  <r>
    <n v="1.7302838376536539E-4"/>
    <x v="234"/>
  </r>
  <r>
    <n v="1.7175975210548949E-4"/>
    <x v="235"/>
  </r>
  <r>
    <n v="1.7050564640074678E-4"/>
    <x v="236"/>
  </r>
  <r>
    <n v="1.6926584100150632E-4"/>
    <x v="237"/>
  </r>
  <r>
    <n v="1.6804011467742158E-4"/>
    <x v="238"/>
  </r>
  <r>
    <n v="1.6682825051315964E-4"/>
    <x v="239"/>
  </r>
  <r>
    <n v="1.6563003580692681E-4"/>
    <x v="240"/>
  </r>
  <r>
    <n v="1.6444526197187392E-4"/>
    <x v="241"/>
  </r>
  <r>
    <n v="1.6327372444011057E-4"/>
    <x v="242"/>
  </r>
  <r>
    <n v="1.621152225694325E-4"/>
    <x v="243"/>
  </r>
  <r>
    <n v="1.6096955955247072E-4"/>
    <x v="244"/>
  </r>
  <r>
    <n v="1.59836542328394E-4"/>
    <x v="245"/>
  </r>
  <r>
    <n v="1.5871598149692218E-4"/>
    <x v="246"/>
  </r>
  <r>
    <n v="1.5760769123469853E-4"/>
    <x v="247"/>
  </r>
  <r>
    <n v="1.5651148921381336E-4"/>
    <x v="247"/>
  </r>
  <r>
    <n v="1.5542719652266584E-4"/>
    <x v="248"/>
  </r>
  <r>
    <n v="1.5435463758867174E-4"/>
    <x v="249"/>
  </r>
  <r>
    <n v="1.532936401032331E-4"/>
    <x v="249"/>
  </r>
  <r>
    <n v="1.5224403494858846E-4"/>
    <x v="250"/>
  </r>
  <r>
    <n v="1.5120565612655734E-4"/>
    <x v="250"/>
  </r>
  <r>
    <n v="1.5017834068920682E-4"/>
    <x v="250"/>
  </r>
  <r>
    <n v="1.4916192867128752E-4"/>
    <x v="251"/>
  </r>
  <r>
    <n v="1.4815626302438351E-4"/>
    <x v="251"/>
  </r>
  <r>
    <n v="1.471611895528524E-4"/>
    <x v="251"/>
  </r>
  <r>
    <n v="1.4617655685129211E-4"/>
    <x v="251"/>
  </r>
  <r>
    <n v="1.4520221624374913E-4"/>
    <x v="252"/>
  </r>
  <r>
    <n v="1.4423802172435635E-4"/>
    <x v="252"/>
  </r>
  <r>
    <n v="1.4328382989949734E-4"/>
    <x v="252"/>
  </r>
  <r>
    <n v="1.4233949993153888E-4"/>
    <x v="252"/>
  </r>
  <r>
    <n v="1.4140489348384022E-4"/>
    <x v="252"/>
  </r>
  <r>
    <n v="1.4047987466724726E-4"/>
    <x v="253"/>
  </r>
  <r>
    <n v="1.3956430998784269E-4"/>
    <x v="253"/>
  </r>
  <r>
    <n v="1.3865806829609084E-4"/>
    <x v="253"/>
  </r>
  <r>
    <n v="1.3776102073722457E-4"/>
    <x v="253"/>
  </r>
  <r>
    <n v="1.3687304070273548E-4"/>
    <x v="253"/>
  </r>
  <r>
    <n v="1.3599400378325882E-4"/>
    <x v="253"/>
  </r>
  <r>
    <n v="1.3512378772245065E-4"/>
    <x v="253"/>
  </r>
  <r>
    <n v="1.3426227237214872E-4"/>
    <x v="253"/>
  </r>
  <r>
    <n v="1.3340933964842844E-4"/>
    <x v="253"/>
  </r>
  <r>
    <n v="1.3256487348893564E-4"/>
    <x v="253"/>
  </r>
  <r>
    <n v="1.3172875981112137E-4"/>
    <x v="253"/>
  </r>
  <r>
    <n v="1.3090088647148973E-4"/>
    <x v="253"/>
  </r>
  <r>
    <n v="1.300811432259491E-4"/>
    <x v="254"/>
  </r>
  <r>
    <n v="1.292694216908849E-4"/>
    <x v="254"/>
  </r>
  <r>
    <n v="1.2846561530543976E-4"/>
    <x v="254"/>
  </r>
  <r>
    <n v="1.2766961929444598E-4"/>
    <x v="254"/>
  </r>
  <r>
    <n v="1.2688133063241264E-4"/>
    <x v="254"/>
  </r>
  <r>
    <n v="1.2610064800824133E-4"/>
    <x v="254"/>
  </r>
  <r>
    <n v="1.2532747179086479E-4"/>
    <x v="254"/>
  </r>
  <r>
    <n v="1.2456170399560013E-4"/>
    <x v="254"/>
  </r>
  <r>
    <n v="1.2380324825143202E-4"/>
    <x v="254"/>
  </r>
  <r>
    <n v="1.2305200976883007E-4"/>
    <x v="254"/>
  </r>
  <r>
    <n v="1.2230789530859321E-4"/>
    <x v="254"/>
  </r>
  <r>
    <n v="1.2157081315118667E-4"/>
    <x v="254"/>
  </r>
  <r>
    <n v="1.2084067306687707E-4"/>
    <x v="254"/>
  </r>
  <r>
    <n v="1.2011738628658897E-4"/>
    <x v="254"/>
  </r>
  <r>
    <n v="1.1940086547334444E-4"/>
    <x v="254"/>
  </r>
  <r>
    <n v="1.1869102469443116E-4"/>
    <x v="254"/>
  </r>
  <r>
    <n v="1.1798777939417415E-4"/>
    <x v="254"/>
  </r>
  <r>
    <n v="1.1729104636726967E-4"/>
    <x v="254"/>
  </r>
  <r>
    <n v="1.1660074373288226E-4"/>
    <x v="254"/>
  </r>
  <r>
    <n v="1.1591679090907497E-4"/>
    <x v="254"/>
  </r>
  <r>
    <n v="1.1523910858810688E-4"/>
    <x v="254"/>
  </r>
  <r>
    <n v="1.1456761871200816E-4"/>
    <x v="254"/>
  </r>
  <r>
    <n v="1.1390224444891156E-4"/>
    <x v="254"/>
  </r>
  <r>
    <n v="1.1324291016979321E-4"/>
    <x v="254"/>
  </r>
  <r>
    <n v="1.1258954142574079E-4"/>
    <x v="254"/>
  </r>
  <r>
    <n v="1.1194206492576991E-4"/>
    <x v="254"/>
  </r>
  <r>
    <n v="1.1130040851510536E-4"/>
    <x v="254"/>
  </r>
  <r>
    <n v="1.1066450115390647E-4"/>
    <x v="254"/>
  </r>
  <r>
    <n v="1.1003427289652673E-4"/>
    <x v="254"/>
  </r>
  <r>
    <n v="1.0940965487114818E-4"/>
    <x v="254"/>
  </r>
  <r>
    <n v="1.0879057925990143E-4"/>
    <x v="254"/>
  </r>
  <r>
    <n v="1.0817697927946457E-4"/>
    <x v="254"/>
  </r>
  <r>
    <n v="1.0756878916193258E-4"/>
    <x v="254"/>
  </r>
  <r>
    <n v="1.0696594413628358E-4"/>
    <x v="254"/>
  </r>
  <r>
    <n v="1.0636838041010177E-4"/>
    <x v="254"/>
  </r>
  <r>
    <n v="1.057760351517445E-4"/>
    <x v="254"/>
  </r>
  <r>
    <n v="1.0518884647291865E-4"/>
    <x v="254"/>
  </r>
  <r>
    <n v="1.0460675341156245E-4"/>
    <x v="254"/>
  </r>
  <r>
    <n v="1.0402969591513656E-4"/>
    <x v="254"/>
  </r>
  <r>
    <n v="1.0345761482425525E-4"/>
    <x v="254"/>
  </r>
  <r>
    <n v="1.0289045185667839E-4"/>
    <x v="254"/>
  </r>
  <r>
    <n v="1.0232814959157399E-4"/>
    <x v="254"/>
  </r>
  <r>
    <n v="1.0177065145421799E-4"/>
    <x v="254"/>
  </r>
  <r>
    <n v="1.0121790170090905E-4"/>
    <x v="254"/>
  </r>
  <r>
    <n v="1.0066984540428592E-4"/>
    <x v="254"/>
  </r>
  <r>
    <n v="1.0012642843885283E-4"/>
    <x v="254"/>
  </r>
  <r>
    <n v="9.9587597466893607E-5"/>
    <x v="254"/>
  </r>
  <r>
    <n v="9.9053299924663218E-5"/>
    <x v="254"/>
  </r>
  <r>
    <n v="9.8523484008745943E-5"/>
    <x v="254"/>
  </r>
  <r>
    <n v="9.7998098662899213E-5"/>
    <x v="254"/>
  </r>
  <r>
    <n v="9.7477093564973805E-5"/>
    <x v="254"/>
  </r>
  <r>
    <n v="9.6960419114229535E-5"/>
    <x v="254"/>
  </r>
  <r>
    <n v="9.6448026418796684E-5"/>
    <x v="254"/>
  </r>
  <r>
    <n v="9.593986728353987E-5"/>
    <x v="254"/>
  </r>
  <r>
    <n v="9.5435894197991311E-5"/>
    <x v="254"/>
  </r>
  <r>
    <n v="9.4936060324693483E-5"/>
    <x v="254"/>
  </r>
  <r>
    <n v="9.4440319487618107E-5"/>
    <x v="254"/>
  </r>
  <r>
    <n v="9.3948626160980653E-5"/>
    <x v="254"/>
  </r>
  <r>
    <n v="9.346093545811035E-5"/>
    <x v="254"/>
  </r>
  <r>
    <n v="9.2977203120708785E-5"/>
    <x v="254"/>
  </r>
  <r>
    <n v="9.2497385508150121E-5"/>
    <x v="254"/>
  </r>
  <r>
    <n v="9.202143958714909E-5"/>
    <x v="254"/>
  </r>
  <r>
    <n v="9.1549322921526122E-5"/>
    <x v="254"/>
  </r>
  <r>
    <n v="9.1080993662243093E-5"/>
    <x v="254"/>
  </r>
  <r>
    <n v="9.0616410537536218E-5"/>
    <x v="254"/>
  </r>
  <r>
    <n v="9.015553284340283E-5"/>
    <x v="254"/>
  </r>
  <r>
    <n v="8.9698320434081213E-5"/>
    <x v="254"/>
  </r>
  <r>
    <n v="8.9244733712891267E-5"/>
    <x v="254"/>
  </r>
  <r>
    <n v="8.8794733623116795E-5"/>
    <x v="254"/>
  </r>
  <r>
    <n v="8.8348281639158421E-5"/>
    <x v="254"/>
  </r>
  <r>
    <n v="8.7905339757790579E-5"/>
    <x v="254"/>
  </r>
  <r>
    <n v="8.746587048964749E-5"/>
    <x v="254"/>
  </r>
  <r>
    <n v="8.7029836850792408E-5"/>
    <x v="254"/>
  </r>
  <r>
    <n v="8.6597202354557479E-5"/>
    <x v="254"/>
  </r>
  <r>
    <n v="8.616793100339748E-5"/>
    <x v="254"/>
  </r>
  <r>
    <n v="8.574198728104887E-5"/>
    <x v="254"/>
  </r>
  <r>
    <n v="8.5319336144744351E-5"/>
    <x v="254"/>
  </r>
  <r>
    <n v="8.4899943017559265E-5"/>
    <x v="254"/>
  </r>
  <r>
    <n v="8.448377378099392E-5"/>
    <x v="254"/>
  </r>
  <r>
    <n v="8.4070794767604484E-5"/>
    <x v="254"/>
  </r>
  <r>
    <n v="8.3660972753821228E-5"/>
    <x v="254"/>
  </r>
  <r>
    <n v="8.3254274952856977E-5"/>
    <x v="254"/>
  </r>
  <r>
    <n v="8.2850669007830668E-5"/>
    <x v="254"/>
  </r>
  <r>
    <n v="8.24501229849256E-5"/>
    <x v="254"/>
  </r>
  <r>
    <n v="8.2052605366728093E-5"/>
    <x v="254"/>
  </r>
  <r>
    <n v="8.1658085045663298E-5"/>
    <x v="254"/>
  </r>
  <r>
    <n v="8.1266531317569779E-5"/>
    <x v="254"/>
  </r>
  <r>
    <n v="8.0877913875405938E-5"/>
    <x v="254"/>
  </r>
  <r>
    <n v="8.0492202803025825E-5"/>
    <x v="254"/>
  </r>
  <r>
    <n v="8.0109368569072914E-5"/>
    <x v="254"/>
  </r>
  <r>
    <n v="7.9729382021095918E-5"/>
    <x v="254"/>
  </r>
  <r>
    <n v="7.9352214379574404E-5"/>
    <x v="254"/>
  </r>
  <r>
    <n v="7.8977837232235837E-5"/>
    <x v="254"/>
  </r>
  <r>
    <n v="7.8606222528344871E-5"/>
    <x v="254"/>
  </r>
  <r>
    <n v="7.8237342573221624E-5"/>
    <x v="254"/>
  </r>
  <r>
    <n v="7.7871170022718317E-5"/>
    <x v="254"/>
  </r>
  <r>
    <n v="7.7507677877890202E-5"/>
    <x v="254"/>
  </r>
  <r>
    <n v="7.7146839479735885E-5"/>
    <x v="254"/>
  </r>
  <r>
    <n v="7.6788628504069478E-5"/>
    <x v="254"/>
  </r>
  <r>
    <n v="7.6433018956358068E-5"/>
    <x v="254"/>
  </r>
  <r>
    <n v="7.6079985166843667E-5"/>
    <x v="254"/>
  </r>
  <r>
    <n v="7.5729501785526399E-5"/>
    <x v="254"/>
  </r>
  <r>
    <n v="7.5381543777508497E-5"/>
    <x v="254"/>
  </r>
  <r>
    <n v="7.5036086418109327E-5"/>
    <x v="254"/>
  </r>
  <r>
    <n v="7.4693105288327344E-5"/>
    <x v="254"/>
  </r>
  <r>
    <n v="7.4352576270267368E-5"/>
    <x v="254"/>
  </r>
  <r>
    <n v="7.4014475542609481E-5"/>
    <x v="254"/>
  </r>
  <r>
    <n v="7.3678779576265285E-5"/>
    <x v="254"/>
  </r>
  <r>
    <n v="7.3345465130020271E-5"/>
    <x v="254"/>
  </r>
  <r>
    <n v="7.3014509246287218E-5"/>
    <x v="254"/>
  </r>
  <r>
    <n v="7.2685889246915103E-5"/>
    <x v="254"/>
  </r>
  <r>
    <n v="7.2359582729122907E-5"/>
    <x v="254"/>
  </r>
  <r>
    <n v="7.2035567561426483E-5"/>
    <x v="254"/>
  </r>
  <r>
    <n v="7.1713821879683393E-5"/>
    <x v="254"/>
  </r>
  <r>
    <n v="7.1394324083200178E-5"/>
    <x v="254"/>
  </r>
  <r>
    <n v="7.1077052830909038E-5"/>
    <x v="254"/>
  </r>
  <r>
    <n v="7.076198703756531E-5"/>
    <x v="254"/>
  </r>
  <r>
    <n v="7.0449105870097617E-5"/>
    <x v="254"/>
  </r>
  <r>
    <n v="7.0138388743923308E-5"/>
    <x v="254"/>
  </r>
  <r>
    <n v="6.9829815319395749E-5"/>
    <x v="254"/>
  </r>
  <r>
    <m/>
    <x v="25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00">
  <r>
    <n v="0.37145650048875867"/>
    <x v="0"/>
  </r>
  <r>
    <n v="0.15682634918862226"/>
    <x v="1"/>
  </r>
  <r>
    <n v="8.8607274899948296E-2"/>
    <x v="2"/>
  </r>
  <r>
    <n v="5.7701844098539401E-2"/>
    <x v="3"/>
  </r>
  <r>
    <n v="4.0904747569689037E-2"/>
    <x v="4"/>
  </r>
  <r>
    <n v="3.06872687558013E-2"/>
    <x v="5"/>
  </r>
  <r>
    <n v="2.3974667089108503E-2"/>
    <x v="6"/>
  </r>
  <r>
    <n v="1.931012872111923E-2"/>
    <x v="7"/>
  </r>
  <r>
    <n v="1.5927107961695608E-2"/>
    <x v="8"/>
  </r>
  <r>
    <n v="1.3389382992242016E-2"/>
    <x v="9"/>
  </r>
  <r>
    <n v="1.1433105882301287E-2"/>
    <x v="10"/>
  </r>
  <r>
    <n v="9.890696994301118E-3"/>
    <x v="11"/>
  </r>
  <r>
    <n v="8.6513671701540229E-3"/>
    <x v="12"/>
  </r>
  <r>
    <n v="7.6393768591430655E-3"/>
    <x v="13"/>
  </r>
  <r>
    <n v="6.8014544316164494E-3"/>
    <x v="14"/>
  </r>
  <r>
    <n v="6.0992040620491128E-3"/>
    <x v="15"/>
  </r>
  <r>
    <n v="5.5043576058146915E-3"/>
    <x v="16"/>
  </r>
  <r>
    <n v="4.9957117281378138E-3"/>
    <x v="17"/>
  </r>
  <r>
    <n v="4.5570979078483342E-3"/>
    <x v="18"/>
  </r>
  <r>
    <n v="4.1760044783219208E-3"/>
    <x v="19"/>
  </r>
  <r>
    <n v="3.8426211941957056E-3"/>
    <x v="20"/>
  </r>
  <r>
    <n v="3.5491640518810069E-3"/>
    <x v="21"/>
  </r>
  <r>
    <n v="3.2893899218256889E-3"/>
    <x v="22"/>
  </r>
  <r>
    <n v="3.0582421831682888E-3"/>
    <x v="23"/>
  </r>
  <r>
    <n v="2.851588330662097E-3"/>
    <x v="24"/>
  </r>
  <r>
    <n v="2.6660231653154592E-3"/>
    <x v="25"/>
  </r>
  <r>
    <n v="2.498719422501669E-3"/>
    <x v="26"/>
  </r>
  <r>
    <n v="2.3473131640288081E-3"/>
    <x v="27"/>
  </r>
  <r>
    <n v="2.2098149556586122E-3"/>
    <x v="28"/>
  </r>
  <r>
    <n v="2.0845403849583943E-3"/>
    <x v="29"/>
  </r>
  <r>
    <n v="1.9700552361870405E-3"/>
    <x v="30"/>
  </r>
  <r>
    <n v="1.8651318803893924E-3"/>
    <x v="31"/>
  </r>
  <r>
    <n v="1.7687143244507902E-3"/>
    <x v="32"/>
  </r>
  <r>
    <n v="1.6798900018167306E-3"/>
    <x v="33"/>
  </r>
  <r>
    <n v="1.5978668535285012E-3"/>
    <x v="34"/>
  </r>
  <r>
    <n v="1.5219545914162691E-3"/>
    <x v="35"/>
  </r>
  <r>
    <n v="1.4515492904413202E-3"/>
    <x v="36"/>
  </r>
  <r>
    <n v="1.3861206485528549E-3"/>
    <x v="37"/>
  </r>
  <r>
    <n v="1.3252013971556398E-3"/>
    <x v="38"/>
  </r>
  <r>
    <n v="1.2683784556024036E-3"/>
    <x v="39"/>
  </r>
  <r>
    <n v="1.2152855078342434E-3"/>
    <x v="40"/>
  </r>
  <r>
    <n v="1.1655967447949805E-3"/>
    <x v="41"/>
  </r>
  <r>
    <n v="1.1190215672342713E-3"/>
    <x v="42"/>
  </r>
  <r>
    <n v="1.0753000834547444E-3"/>
    <x v="43"/>
  </r>
  <r>
    <n v="1.0341992680336434E-3"/>
    <x v="44"/>
  </r>
  <r>
    <n v="9.9550967249439903E-4"/>
    <x v="45"/>
  </r>
  <r>
    <n v="9.5904259878190623E-4"/>
    <x v="46"/>
  </r>
  <r>
    <n v="9.246276623170388E-4"/>
    <x v="47"/>
  </r>
  <r>
    <n v="8.9211068422332535E-4"/>
    <x v="48"/>
  </r>
  <r>
    <n v="8.61351862685239E-4"/>
    <x v="49"/>
  </r>
  <r>
    <n v="8.3222418181973234E-4"/>
    <x v="50"/>
  </r>
  <r>
    <n v="8.0461202331574833E-4"/>
    <x v="51"/>
  </r>
  <r>
    <n v="7.784099517279125E-4"/>
    <x v="52"/>
  </r>
  <r>
    <n v="7.5352164894404439E-4"/>
    <x v="53"/>
  </r>
  <r>
    <n v="7.2985897717189885E-4"/>
    <x v="54"/>
  </r>
  <r>
    <n v="7.073411529629689E-4"/>
    <x v="55"/>
  </r>
  <r>
    <n v="6.8589401742882861E-4"/>
    <x v="56"/>
  </r>
  <r>
    <n v="6.6544939000826031E-4"/>
    <x v="57"/>
  </r>
  <r>
    <n v="6.4594449498753953E-4"/>
    <x v="58"/>
  </r>
  <r>
    <n v="6.2732145152558788E-4"/>
    <x v="59"/>
  </r>
  <r>
    <n v="6.0952681924171526E-4"/>
    <x v="60"/>
  </r>
  <r>
    <n v="5.9251119252685253E-4"/>
    <x v="61"/>
  </r>
  <r>
    <n v="5.7622883767492056E-4"/>
    <x v="62"/>
  </r>
  <r>
    <n v="5.6063736772583861E-4"/>
    <x v="63"/>
  </r>
  <r>
    <n v="5.4569745058933444E-4"/>
    <x v="64"/>
  </r>
  <r>
    <n v="5.3137254659749167E-4"/>
    <x v="65"/>
  </r>
  <r>
    <n v="5.1762867213005215E-4"/>
    <x v="66"/>
  </r>
  <r>
    <n v="5.0443418638215776E-4"/>
    <x v="67"/>
  </r>
  <r>
    <n v="4.9175959871072816E-4"/>
    <x v="68"/>
  </r>
  <r>
    <n v="4.795773943117379E-4"/>
    <x v="69"/>
  </r>
  <r>
    <n v="4.6786187625398601E-4"/>
    <x v="70"/>
  </r>
  <r>
    <n v="4.5658902213183139E-4"/>
    <x v="71"/>
  </r>
  <r>
    <n v="4.4573635380468213E-4"/>
    <x v="72"/>
  </r>
  <r>
    <n v="4.3528281887016129E-4"/>
    <x v="73"/>
  </r>
  <r>
    <n v="4.2520868267349743E-4"/>
    <x v="74"/>
  </r>
  <r>
    <n v="4.1549542979203019E-4"/>
    <x v="75"/>
  </r>
  <r>
    <n v="4.0612567405267502E-4"/>
    <x v="76"/>
  </r>
  <r>
    <n v="3.9708307624465589E-4"/>
    <x v="77"/>
  </r>
  <r>
    <n v="3.8835226878156104E-4"/>
    <x v="78"/>
  </r>
  <r>
    <n v="3.7991878664727502E-4"/>
    <x v="79"/>
  </r>
  <r>
    <n v="3.7176900403143587E-4"/>
    <x v="80"/>
  </r>
  <r>
    <n v="3.6389007612286361E-4"/>
    <x v="81"/>
  </r>
  <r>
    <n v="3.562698855846258E-4"/>
    <x v="82"/>
  </r>
  <r>
    <n v="3.4889699328365109E-4"/>
    <x v="83"/>
  </r>
  <r>
    <n v="3.4176059289107996E-4"/>
    <x v="84"/>
  </r>
  <r>
    <n v="3.3485046900844084E-4"/>
    <x v="85"/>
  </r>
  <r>
    <n v="3.2815695850876153E-4"/>
    <x v="86"/>
  </r>
  <r>
    <n v="3.2167091481252047E-4"/>
    <x v="87"/>
  </r>
  <r>
    <n v="3.1538367484550134E-4"/>
    <x v="88"/>
  </r>
  <r>
    <n v="3.0928702844996298E-4"/>
    <x v="89"/>
  </r>
  <r>
    <n v="3.0337319004230395E-4"/>
    <x v="90"/>
  </r>
  <r>
    <n v="2.9763477232983004E-4"/>
    <x v="91"/>
  </r>
  <r>
    <n v="2.9206476191683678E-4"/>
    <x v="92"/>
  </r>
  <r>
    <n v="2.866564966455612E-4"/>
    <x v="93"/>
  </r>
  <r>
    <n v="2.8140364453203143E-4"/>
    <x v="94"/>
  </r>
  <r>
    <n v="2.7630018416914537E-4"/>
    <x v="95"/>
  </r>
  <r>
    <n v="2.7134038648093939E-4"/>
    <x v="96"/>
  </r>
  <r>
    <n v="2.6651879772211784E-4"/>
    <x v="97"/>
  </r>
  <r>
    <n v="2.6183022362629566E-4"/>
    <x v="98"/>
  </r>
  <r>
    <n v="2.5726971461473291E-4"/>
    <x v="99"/>
  </r>
  <r>
    <n v="2.5283255198491755E-4"/>
    <x v="100"/>
  </r>
  <r>
    <n v="2.4851423500518721E-4"/>
    <x v="101"/>
  </r>
  <r>
    <n v="2.4431046884781926E-4"/>
    <x v="102"/>
  </r>
  <r>
    <n v="2.4021715329870796E-4"/>
    <x v="103"/>
  </r>
  <r>
    <n v="2.3623037218668125E-4"/>
    <x v="104"/>
  </r>
  <r>
    <n v="2.3234638348044317E-4"/>
    <x v="105"/>
  </r>
  <r>
    <n v="2.285616100050139E-4"/>
    <x v="106"/>
  </r>
  <r>
    <n v="2.2487263073379948E-4"/>
    <x v="107"/>
  </r>
  <r>
    <n v="2.2127617261545607E-4"/>
    <x v="108"/>
  </r>
  <r>
    <n v="2.1776910289836998E-4"/>
    <x v="109"/>
  </r>
  <r>
    <n v="2.1434842191823261E-4"/>
    <x v="110"/>
  </r>
  <r>
    <n v="2.1101125631682593E-4"/>
    <x v="111"/>
  </r>
  <r>
    <n v="2.0775485266288571E-4"/>
    <x v="112"/>
  </r>
  <r>
    <n v="2.0457657144766148E-4"/>
    <x v="113"/>
  </r>
  <r>
    <n v="2.0147388143035988E-4"/>
    <x v="114"/>
  </r>
  <r>
    <n v="1.9844435431010457E-4"/>
    <x v="115"/>
  </r>
  <r>
    <n v="1.9548565970303744E-4"/>
    <x v="116"/>
  </r>
  <r>
    <n v="1.9259556040463616E-4"/>
    <x v="117"/>
  </r>
  <r>
    <n v="1.8977190791882176E-4"/>
    <x v="118"/>
  </r>
  <r>
    <n v="1.8701263823674152E-4"/>
    <x v="119"/>
  </r>
  <r>
    <n v="1.8431576784937523E-4"/>
    <x v="120"/>
  </r>
  <r>
    <n v="1.8167938997918492E-4"/>
    <x v="121"/>
  </r>
  <r>
    <n v="1.7910167101715946E-4"/>
    <x v="122"/>
  </r>
  <r>
    <n v="1.765808471524237E-4"/>
    <x v="123"/>
  </r>
  <r>
    <n v="1.7411522118263023E-4"/>
    <x v="124"/>
  </r>
  <r>
    <n v="1.7170315949409723E-4"/>
    <x v="125"/>
  </r>
  <r>
    <n v="1.6934308920131189E-4"/>
    <x v="126"/>
  </r>
  <r>
    <n v="1.6703349543634172E-4"/>
    <x v="127"/>
  </r>
  <r>
    <n v="1.6477291877909847E-4"/>
    <x v="128"/>
  </r>
  <r>
    <n v="1.6255995282019042E-4"/>
    <x v="129"/>
  </r>
  <r>
    <n v="1.6039324184853251E-4"/>
    <x v="130"/>
  </r>
  <r>
    <n v="1.582714786564493E-4"/>
    <x v="131"/>
  </r>
  <r>
    <n v="1.5619340245548105E-4"/>
    <x v="132"/>
  </r>
  <r>
    <n v="1.5415779689647441E-4"/>
    <x v="133"/>
  </r>
  <r>
    <n v="1.5216348818811176E-4"/>
    <x v="134"/>
  </r>
  <r>
    <n v="1.5020934330821009E-4"/>
    <x v="135"/>
  </r>
  <r>
    <n v="1.4829426830261297E-4"/>
    <x v="136"/>
  </r>
  <r>
    <n v="1.4641720666680805E-4"/>
    <x v="137"/>
  </r>
  <r>
    <n v="1.4457713780562098E-4"/>
    <x v="138"/>
  </r>
  <r>
    <n v="1.4277307556679122E-4"/>
    <x v="139"/>
  </r>
  <r>
    <n v="1.4100406684428371E-4"/>
    <x v="140"/>
  </r>
  <r>
    <n v="1.3926919024762063E-4"/>
    <x v="141"/>
  </r>
  <r>
    <n v="1.375675548336841E-4"/>
    <x v="142"/>
  </r>
  <r>
    <n v="1.3589829889758612E-4"/>
    <x v="143"/>
  </r>
  <r>
    <n v="1.3426058881953196E-4"/>
    <x v="144"/>
  </r>
  <r>
    <n v="1.3265361796468284E-4"/>
    <x v="145"/>
  </r>
  <r>
    <n v="1.3107660563325962E-4"/>
    <x v="146"/>
  </r>
  <r>
    <n v="1.2952879605826473E-4"/>
    <x v="147"/>
  </r>
  <r>
    <n v="1.2800945744835535E-4"/>
    <x v="148"/>
  </r>
  <r>
    <n v="1.2651788107354706E-4"/>
    <x v="149"/>
  </r>
  <r>
    <n v="1.2505338039158626E-4"/>
    <x v="150"/>
  </r>
  <r>
    <n v="1.2361529021288897E-4"/>
    <x v="151"/>
  </r>
  <r>
    <n v="1.2220296590213092E-4"/>
    <x v="152"/>
  </r>
  <r>
    <n v="1.208157826146708E-4"/>
    <x v="153"/>
  </r>
  <r>
    <n v="1.1945313456600617E-4"/>
    <x v="154"/>
  </r>
  <r>
    <n v="1.1811443433272506E-4"/>
    <x v="155"/>
  </r>
  <r>
    <n v="1.1679911218331201E-4"/>
    <x v="156"/>
  </r>
  <r>
    <n v="1.1550661543744886E-4"/>
    <x v="157"/>
  </r>
  <r>
    <n v="1.1423640785231809E-4"/>
    <x v="158"/>
  </r>
  <r>
    <n v="1.12987969034712E-4"/>
    <x v="159"/>
  </r>
  <r>
    <n v="1.1176079387765353E-4"/>
    <x v="160"/>
  </r>
  <r>
    <n v="1.1055439202035597E-4"/>
    <x v="161"/>
  </r>
  <r>
    <n v="1.0936828733047743E-4"/>
    <x v="162"/>
  </r>
  <r>
    <n v="1.0820201740753543E-4"/>
    <x v="163"/>
  </r>
  <r>
    <n v="1.0705513310657611E-4"/>
    <x v="164"/>
  </r>
  <r>
    <n v="1.0592719808108844E-4"/>
    <x v="165"/>
  </r>
  <r>
    <n v="1.0481778834433436E-4"/>
    <x v="166"/>
  </r>
  <r>
    <n v="1.0372649184819602E-4"/>
    <x v="167"/>
  </r>
  <r>
    <n v="1.0265290807878746E-4"/>
    <x v="168"/>
  </r>
  <r>
    <n v="1.0159664766802926E-4"/>
    <x v="169"/>
  </r>
  <r>
    <n v="1.0055733202049555E-4"/>
    <x v="170"/>
  </r>
  <r>
    <n v="9.9534592954836354E-5"/>
    <x v="171"/>
  </r>
  <r>
    <n v="9.8528072359129609E-5"/>
    <x v="172"/>
  </r>
  <r>
    <n v="9.7537421859531653E-5"/>
    <x v="173"/>
  </r>
  <r>
    <n v="9.656230250167791E-5"/>
    <x v="174"/>
  </r>
  <r>
    <n v="9.5602384444209293E-5"/>
    <x v="175"/>
  </r>
  <r>
    <n v="9.4657346663959419E-5"/>
    <x v="176"/>
  </r>
  <r>
    <n v="9.3726876672292625E-5"/>
    <x v="177"/>
  </r>
  <r>
    <n v="9.2810670242030741E-5"/>
    <x v="178"/>
  </r>
  <r>
    <n v="9.1908431144639008E-5"/>
    <x v="179"/>
  </r>
  <r>
    <n v="9.1019870897150745E-5"/>
    <x v="180"/>
  </r>
  <r>
    <n v="9.0144708518407474E-5"/>
    <x v="181"/>
  </r>
  <r>
    <n v="8.9282670294309197E-5"/>
    <x v="182"/>
  </r>
  <r>
    <n v="8.8433489551585642E-5"/>
    <x v="183"/>
  </r>
  <r>
    <n v="8.759690643982479E-5"/>
    <x v="184"/>
  </r>
  <r>
    <n v="8.6772667721359692E-5"/>
    <x v="185"/>
  </r>
  <r>
    <n v="8.5960526568718693E-5"/>
    <x v="186"/>
  </r>
  <r>
    <n v="8.5160242369309441E-5"/>
    <x v="187"/>
  </r>
  <r>
    <n v="8.4371580537069557E-5"/>
    <x v="188"/>
  </r>
  <r>
    <n v="8.3594312330747406E-5"/>
    <x v="189"/>
  </r>
  <r>
    <n v="8.2828214678611761E-5"/>
    <x v="190"/>
  </r>
  <r>
    <n v="8.2073070009288512E-5"/>
    <x v="191"/>
  </r>
  <r>
    <n v="8.1328666088485019E-5"/>
    <x v="192"/>
  </r>
  <r>
    <n v="8.0594795861380075E-5"/>
    <x v="193"/>
  </r>
  <r>
    <n v="7.9871257300450499E-5"/>
    <x v="194"/>
  </r>
  <r>
    <n v="7.9157853258508826E-5"/>
    <x v="195"/>
  </r>
  <r>
    <n v="7.8454391326757827E-5"/>
    <x v="196"/>
  </r>
  <r>
    <n v="7.7760683697691846E-5"/>
    <x v="197"/>
  </r>
  <r>
    <n v="7.7076547032588205E-5"/>
    <x v="198"/>
  </r>
  <r>
    <n v="7.6401802333474211E-5"/>
    <x v="199"/>
  </r>
  <r>
    <n v="7.5736274819410143E-5"/>
    <x v="200"/>
  </r>
  <r>
    <n v="7.5079793806821088E-5"/>
    <x v="201"/>
  </r>
  <r>
    <n v="7.4432192593860275E-5"/>
    <x v="202"/>
  </r>
  <r>
    <n v="7.3793308348543696E-5"/>
    <x v="203"/>
  </r>
  <r>
    <n v="7.3162982000576221E-5"/>
    <x v="204"/>
  </r>
  <r>
    <n v="7.254105813669226E-5"/>
    <x v="205"/>
  </r>
  <r>
    <n v="7.192738489942424E-5"/>
    <x v="206"/>
  </r>
  <r>
    <n v="7.1321813889108077E-5"/>
    <x v="207"/>
  </r>
  <r>
    <n v="7.0724200069063187E-5"/>
    <x v="208"/>
  </r>
  <r>
    <n v="7.0134401673825619E-5"/>
    <x v="209"/>
  </r>
  <r>
    <n v="6.9552280120267762E-5"/>
    <x v="210"/>
  </r>
  <r>
    <n v="6.8977699921569935E-5"/>
    <x v="211"/>
  </r>
  <r>
    <n v="6.8410528603898152E-5"/>
    <x v="212"/>
  </r>
  <r>
    <n v="6.7850636625704785E-5"/>
    <x v="213"/>
  </r>
  <r>
    <n v="6.729789729953764E-5"/>
    <x v="214"/>
  </r>
  <r>
    <n v="6.6752186716308864E-5"/>
    <x v="215"/>
  </r>
  <r>
    <n v="6.6213383671902271E-5"/>
    <x v="216"/>
  </r>
  <r>
    <n v="6.5681369596035794E-5"/>
    <x v="217"/>
  </r>
  <r>
    <n v="6.5156028483316641E-5"/>
    <x v="218"/>
  </r>
  <r>
    <n v="6.4637246826419748E-5"/>
    <x v="219"/>
  </r>
  <r>
    <n v="6.4124913551268092E-5"/>
    <x v="220"/>
  </r>
  <r>
    <n v="6.3618919954204489E-5"/>
    <x v="221"/>
  </r>
  <r>
    <n v="6.3119159641057687E-5"/>
    <x v="222"/>
  </r>
  <r>
    <n v="6.2625528468016056E-5"/>
    <x v="223"/>
  </r>
  <r>
    <n v="6.2137924484298446E-5"/>
    <x v="224"/>
  </r>
  <r>
    <n v="6.1656247876507725E-5"/>
    <x v="225"/>
  </r>
  <r>
    <n v="6.1180400914653127E-5"/>
    <x v="226"/>
  </r>
  <r>
    <n v="6.0710287899758131E-5"/>
    <x v="227"/>
  </r>
  <r>
    <n v="6.0245815112998369E-5"/>
    <x v="228"/>
  </r>
  <r>
    <n v="5.9786890766334866E-5"/>
    <x v="229"/>
  </r>
  <r>
    <n v="5.9333424954604447E-5"/>
    <x v="230"/>
  </r>
  <r>
    <n v="5.8885329608963227E-5"/>
    <x v="231"/>
  </r>
  <r>
    <n v="5.8442518451704006E-5"/>
    <x v="232"/>
  </r>
  <r>
    <n v="5.8004906952360824E-5"/>
    <x v="233"/>
  </r>
  <r>
    <n v="5.7572412285065988E-5"/>
    <x v="234"/>
  </r>
  <r>
    <n v="5.7144953287142225E-5"/>
    <x v="235"/>
  </r>
  <r>
    <n v="5.6722450418850157E-5"/>
    <x v="236"/>
  </r>
  <r>
    <n v="5.6304825724284163E-5"/>
    <x v="237"/>
  </r>
  <r>
    <n v="5.5892002793368062E-5"/>
    <x v="238"/>
  </r>
  <r>
    <n v="5.5483906724915905E-5"/>
    <x v="239"/>
  </r>
  <r>
    <n v="5.5080464090723202E-5"/>
    <x v="240"/>
  </r>
  <r>
    <n v="5.468160290066082E-5"/>
    <x v="241"/>
  </r>
  <r>
    <n v="5.4287252568736843E-5"/>
    <x v="242"/>
  </r>
  <r>
    <n v="5.3897343880077858E-5"/>
    <x v="243"/>
  </r>
  <r>
    <n v="5.3511808958846968E-5"/>
    <x v="244"/>
  </r>
  <r>
    <n v="5.3130581237015306E-5"/>
    <x v="245"/>
  </r>
  <r>
    <n v="5.2753595423993965E-5"/>
    <x v="245"/>
  </r>
  <r>
    <n v="5.2380787477081248E-5"/>
    <x v="246"/>
  </r>
  <r>
    <n v="5.2012094572739115E-5"/>
    <x v="247"/>
  </r>
  <r>
    <n v="5.1647455078591281E-5"/>
    <x v="247"/>
  </r>
  <r>
    <n v="5.1286808526222749E-5"/>
    <x v="248"/>
  </r>
  <r>
    <n v="5.0930095584676705E-5"/>
    <x v="248"/>
  </r>
  <r>
    <n v="5.0577258034669587E-5"/>
    <x v="248"/>
  </r>
  <r>
    <n v="5.0228238743479231E-5"/>
    <x v="249"/>
  </r>
  <r>
    <n v="4.9882981640502616E-5"/>
    <x v="249"/>
  </r>
  <r>
    <n v="4.9541431693462396E-5"/>
    <x v="249"/>
  </r>
  <r>
    <n v="4.9203534885217115E-5"/>
    <x v="249"/>
  </r>
  <r>
    <n v="4.8869238191199399E-5"/>
    <x v="250"/>
  </r>
  <r>
    <n v="4.8538489557433534E-5"/>
    <x v="250"/>
  </r>
  <r>
    <n v="4.8211237879104696E-5"/>
    <x v="250"/>
  </r>
  <r>
    <n v="4.7887432979711042E-5"/>
    <x v="250"/>
  </r>
  <r>
    <n v="4.7567025590718875E-5"/>
    <x v="250"/>
  </r>
  <r>
    <n v="4.7249967331779857E-5"/>
    <x v="251"/>
  </r>
  <r>
    <n v="4.6936210691409658E-5"/>
    <x v="251"/>
  </r>
  <r>
    <n v="4.6625709008176613E-5"/>
    <x v="251"/>
  </r>
  <r>
    <n v="4.6318416452383049E-5"/>
    <x v="251"/>
  </r>
  <r>
    <n v="4.6014288008176807E-5"/>
    <x v="251"/>
  </r>
  <r>
    <n v="4.5713279456127687E-5"/>
    <x v="251"/>
  </r>
  <r>
    <n v="4.5415347356254909E-5"/>
    <x v="251"/>
  </r>
  <r>
    <n v="4.5120449031439691E-5"/>
    <x v="251"/>
  </r>
  <r>
    <n v="4.4828542551302725E-5"/>
    <x v="251"/>
  </r>
  <r>
    <n v="4.4539586716425134E-5"/>
    <x v="251"/>
  </r>
  <r>
    <n v="4.425354104299617E-5"/>
    <x v="251"/>
  </r>
  <r>
    <n v="4.3970365747821732E-5"/>
    <x v="251"/>
  </r>
  <r>
    <n v="4.3690021733724937E-5"/>
    <x v="252"/>
  </r>
  <r>
    <n v="4.3412470575248524E-5"/>
    <x v="252"/>
  </r>
  <r>
    <n v="4.313767450476666E-5"/>
    <x v="252"/>
  </r>
  <r>
    <n v="4.2865596398905526E-5"/>
    <x v="252"/>
  </r>
  <r>
    <n v="4.259619976527268E-5"/>
    <x v="252"/>
  </r>
  <r>
    <n v="4.2329448729547248E-5"/>
    <x v="252"/>
  </r>
  <r>
    <n v="4.2065308022840725E-5"/>
    <x v="252"/>
  </r>
  <r>
    <n v="4.1803742969385646E-5"/>
    <x v="252"/>
  </r>
  <r>
    <n v="4.1544719474507011E-5"/>
    <x v="252"/>
  </r>
  <r>
    <n v="4.1288204012879942E-5"/>
    <x v="252"/>
  </r>
  <r>
    <n v="4.1034163617059694E-5"/>
    <x v="252"/>
  </r>
  <r>
    <n v="4.0782565866294418E-5"/>
    <x v="252"/>
  </r>
  <r>
    <n v="4.0533378875589471E-5"/>
    <x v="252"/>
  </r>
  <r>
    <n v="4.0286571285030187E-5"/>
    <x v="252"/>
  </r>
  <r>
    <n v="4.0042112249352724E-5"/>
    <x v="252"/>
  </r>
  <r>
    <n v="3.9799971427768172E-5"/>
    <x v="252"/>
  </r>
  <r>
    <n v="3.9560118974000039E-5"/>
    <x v="252"/>
  </r>
  <r>
    <n v="3.9322525526576738E-5"/>
    <x v="252"/>
  </r>
  <r>
    <n v="3.9087162199318362E-5"/>
    <x v="252"/>
  </r>
  <r>
    <n v="3.8854000572078468E-5"/>
    <x v="252"/>
  </r>
  <r>
    <n v="3.8623012681659324E-5"/>
    <x v="252"/>
  </r>
  <r>
    <n v="3.8394171012963094E-5"/>
    <x v="252"/>
  </r>
  <r>
    <n v="3.8167448490321679E-5"/>
    <x v="252"/>
  </r>
  <r>
    <n v="3.7942818469045153E-5"/>
    <x v="252"/>
  </r>
  <r>
    <n v="3.7720254727134986E-5"/>
    <x v="252"/>
  </r>
  <r>
    <n v="3.7499731457201965E-5"/>
    <x v="252"/>
  </r>
  <r>
    <n v="3.7281223258568003E-5"/>
    <x v="252"/>
  </r>
  <r>
    <n v="3.7064705129522327E-5"/>
    <x v="252"/>
  </r>
  <r>
    <n v="3.6850152459766763E-5"/>
    <x v="252"/>
  </r>
  <r>
    <n v="3.6637541023036221E-5"/>
    <x v="252"/>
  </r>
  <r>
    <n v="3.6426846969852753E-5"/>
    <x v="252"/>
  </r>
  <r>
    <n v="3.6218046820472166E-5"/>
    <x v="252"/>
  </r>
  <r>
    <n v="3.6011117457960748E-5"/>
    <x v="252"/>
  </r>
  <r>
    <n v="3.5806036121441981E-5"/>
    <x v="252"/>
  </r>
  <r>
    <n v="3.5602780399471637E-5"/>
    <x v="252"/>
  </r>
  <r>
    <n v="3.5401328223577666E-5"/>
    <x v="252"/>
  </r>
  <r>
    <n v="3.5201657861921518E-5"/>
    <x v="252"/>
  </r>
  <r>
    <n v="3.5003747913105177E-5"/>
    <x v="252"/>
  </r>
  <r>
    <n v="3.4807577300115244E-5"/>
    <x v="252"/>
  </r>
  <r>
    <n v="3.4613125264386715E-5"/>
    <x v="252"/>
  </r>
  <r>
    <n v="3.4420371360002061E-5"/>
    <x v="252"/>
  </r>
  <r>
    <n v="3.4229295448008276E-5"/>
    <x v="252"/>
  </r>
  <r>
    <n v="3.4039877690864029E-5"/>
    <x v="252"/>
  </r>
  <r>
    <n v="3.3852098546992629E-5"/>
    <x v="252"/>
  </r>
  <r>
    <n v="3.3665938765452957E-5"/>
    <x v="252"/>
  </r>
  <r>
    <n v="3.3481379380731827E-5"/>
    <x v="252"/>
  </r>
  <r>
    <n v="3.329840170763522E-5"/>
    <x v="252"/>
  </r>
  <r>
    <n v="3.3116987336290551E-5"/>
    <x v="252"/>
  </r>
  <r>
    <n v="3.2937118127253015E-5"/>
    <x v="252"/>
  </r>
  <r>
    <n v="3.2758776206712539E-5"/>
    <x v="252"/>
  </r>
  <r>
    <n v="3.2581943961803098E-5"/>
    <x v="252"/>
  </r>
  <r>
    <n v="3.2406604036003955E-5"/>
    <x v="252"/>
  </r>
  <r>
    <n v="3.2232739324641532E-5"/>
    <x v="252"/>
  </r>
  <r>
    <n v="3.206033297048147E-5"/>
    <x v="252"/>
  </r>
  <r>
    <n v="3.1889368359402231E-5"/>
    <x v="252"/>
  </r>
  <r>
    <n v="3.1719829116176254E-5"/>
    <x v="252"/>
  </r>
  <r>
    <n v="3.155169910032396E-5"/>
    <x v="252"/>
  </r>
  <r>
    <n v="3.1384962402038891E-5"/>
    <x v="252"/>
  </r>
  <r>
    <n v="3.1219603338234272E-5"/>
    <x v="252"/>
  </r>
  <r>
    <n v="3.1055606448627746E-5"/>
    <x v="252"/>
  </r>
  <r>
    <n v="3.0892956491926707E-5"/>
    <x v="252"/>
  </r>
  <r>
    <n v="3.0731638442088247E-5"/>
    <x v="252"/>
  </r>
  <r>
    <n v="3.0571637484650208E-5"/>
    <x v="252"/>
  </r>
  <r>
    <n v="3.0412939013136839E-5"/>
    <x v="252"/>
  </r>
  <r>
    <n v="3.0255528625532102E-5"/>
    <x v="252"/>
  </r>
  <r>
    <n v="3.0099392120836246E-5"/>
    <x v="252"/>
  </r>
  <r>
    <n v="2.9944515495667484E-5"/>
    <x v="252"/>
  </r>
  <r>
    <n v="2.9790884940952139E-5"/>
    <x v="252"/>
  </r>
  <r>
    <n v="2.963848683867551E-5"/>
    <x v="252"/>
  </r>
  <r>
    <n v="2.9487307758679568E-5"/>
    <x v="252"/>
  </r>
  <r>
    <n v="2.9337334455549133E-5"/>
    <x v="252"/>
  </r>
  <r>
    <n v="2.9188553865536204E-5"/>
    <x v="252"/>
  </r>
  <r>
    <n v="2.9040953103557157E-5"/>
    <x v="252"/>
  </r>
  <r>
    <n v="2.8894519460248916E-5"/>
    <x v="252"/>
  </r>
  <r>
    <n v="2.8749240399068496E-5"/>
    <x v="252"/>
  </r>
  <r>
    <n v="2.8605103553461936E-5"/>
    <x v="252"/>
  </r>
  <r>
    <n v="2.8462096724087005E-5"/>
    <x v="252"/>
  </r>
  <r>
    <n v="2.8320207876077544E-5"/>
    <x v="252"/>
  </r>
  <r>
    <n v="2.8179425136373726E-5"/>
    <x v="252"/>
  </r>
  <r>
    <n v="2.8039736791088746E-5"/>
    <x v="252"/>
  </r>
  <r>
    <n v="2.7901131282944899E-5"/>
    <x v="252"/>
  </r>
  <r>
    <n v="2.7763597208742621E-5"/>
    <x v="252"/>
  </r>
  <r>
    <n v="2.7627123316874627E-5"/>
    <x v="252"/>
  </r>
  <r>
    <n v="2.7491698504907708E-5"/>
    <x v="252"/>
  </r>
  <r>
    <n v="2.7357311817181873E-5"/>
    <x v="252"/>
  </r>
  <r>
    <n v="2.7223952442480617E-5"/>
    <x v="252"/>
  </r>
  <r>
    <n v="2.7091609711727208E-5"/>
    <x v="252"/>
  </r>
  <r>
    <n v="2.6960273095726073E-5"/>
    <x v="252"/>
  </r>
  <r>
    <n v="2.6829932202957971E-5"/>
    <x v="252"/>
  </r>
  <r>
    <n v="2.670057677740291E-5"/>
    <x v="252"/>
  </r>
  <r>
    <n v="2.6572196696406439E-5"/>
    <x v="252"/>
  </r>
  <r>
    <n v="2.6444781968592776E-5"/>
    <x v="252"/>
  </r>
  <r>
    <n v="2.6318322731798752E-5"/>
    <x v="252"/>
  </r>
  <r>
    <n v="2.6192809251073673E-5"/>
    <x v="252"/>
  </r>
  <r>
    <n v="2.6068231916682658E-5"/>
    <x v="252"/>
  </r>
  <r>
    <n v="2.594458124217415E-5"/>
    <x v="252"/>
  </r>
  <r>
    <n v="2.5821847862468258E-5"/>
    <x v="252"/>
  </r>
  <r>
    <n v="2.5700022531978048E-5"/>
    <x v="252"/>
  </r>
  <r>
    <n v="2.5579096122775938E-5"/>
    <x v="252"/>
  </r>
  <r>
    <n v="2.5459059622784386E-5"/>
    <x v="252"/>
  </r>
  <r>
    <n v="2.533990413399953E-5"/>
    <x v="252"/>
  </r>
  <r>
    <n v="2.5221620870747793E-5"/>
    <x v="252"/>
  </r>
  <r>
    <n v="2.5104201157980649E-5"/>
    <x v="252"/>
  </r>
  <r>
    <n v="2.498763642958847E-5"/>
    <x v="252"/>
  </r>
  <r>
    <n v="2.4871918226749071E-5"/>
    <x v="252"/>
  </r>
  <r>
    <n v="2.4757038196310949E-5"/>
    <x v="252"/>
  </r>
  <r>
    <n v="2.4642988089186926E-5"/>
    <x v="252"/>
  </r>
  <r>
    <n v="2.4529759758811984E-5"/>
    <x v="252"/>
  </r>
  <r>
    <n v="2.4417345159583742E-5"/>
    <x v="252"/>
  </r>
  <r>
    <n v="2.4305736345361928E-5"/>
    <x v="252"/>
  </r>
  <r>
    <n v="2.419492546798345E-5"/>
    <x v="252"/>
  </r>
  <r>
    <n v="2.4084904775808699E-5"/>
    <x v="252"/>
  </r>
  <r>
    <n v="2.3975666612278262E-5"/>
    <x v="252"/>
  </r>
  <r>
    <n v="2.3867203414512997E-5"/>
    <x v="252"/>
  </r>
  <r>
    <n v="2.3759507711931457E-5"/>
    <x v="252"/>
  </r>
  <r>
    <n v="2.3652572124882934E-5"/>
    <x v="252"/>
  </r>
  <r>
    <n v="2.3546389363318654E-5"/>
    <x v="252"/>
  </r>
  <r>
    <n v="2.344095222548033E-5"/>
    <x v="252"/>
  </r>
  <r>
    <n v="2.3336253596597384E-5"/>
    <x v="252"/>
  </r>
  <r>
    <n v="2.3232286447631006E-5"/>
    <x v="252"/>
  </r>
  <r>
    <n v="2.3129043834026891E-5"/>
    <x v="252"/>
  </r>
  <r>
    <n v="2.3026518894478376E-5"/>
    <x v="252"/>
  </r>
  <r>
    <n v="2.2924704849734689E-5"/>
    <x v="252"/>
  </r>
  <r>
    <n v="2.2823595001405725E-5"/>
    <x v="252"/>
  </r>
  <r>
    <n v="2.2723182730811919E-5"/>
    <x v="252"/>
  </r>
  <r>
    <m/>
    <x v="25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00">
  <r>
    <m/>
    <x v="0"/>
  </r>
  <r>
    <m/>
    <x v="0"/>
  </r>
  <r>
    <m/>
    <x v="0"/>
  </r>
  <r>
    <m/>
    <x v="0"/>
  </r>
  <r>
    <n v="0.12570294409526961"/>
    <x v="1"/>
  </r>
  <r>
    <n v="9.4303968561963436E-2"/>
    <x v="2"/>
  </r>
  <r>
    <n v="7.3675707976696869E-2"/>
    <x v="3"/>
  </r>
  <r>
    <n v="5.9341278832435562E-2"/>
    <x v="4"/>
  </r>
  <r>
    <n v="4.8945036472781478E-2"/>
    <x v="5"/>
  </r>
  <r>
    <n v="4.1146442937375349E-2"/>
    <x v="6"/>
  </r>
  <r>
    <n v="3.5134676411575749E-2"/>
    <x v="7"/>
  </r>
  <r>
    <n v="3.0394753792813534E-2"/>
    <x v="8"/>
  </r>
  <r>
    <n v="2.6586212807810483E-2"/>
    <x v="9"/>
  </r>
  <r>
    <n v="2.3476300901540015E-2"/>
    <x v="10"/>
  </r>
  <r>
    <n v="2.0901310898628955E-2"/>
    <x v="11"/>
  </r>
  <r>
    <n v="1.8743249935259998E-2"/>
    <x v="12"/>
  </r>
  <r>
    <n v="1.6915248168327846E-2"/>
    <x v="13"/>
  </r>
  <r>
    <n v="1.5352146373921849E-2"/>
    <x v="14"/>
  </r>
  <r>
    <n v="1.4004257637111384E-2"/>
    <x v="15"/>
  </r>
  <r>
    <n v="1.2833132794323354E-2"/>
    <x v="16"/>
  </r>
  <r>
    <n v="1.1808624324850081E-2"/>
    <x v="17"/>
  </r>
  <r>
    <n v="1.0906811480463297E-2"/>
    <x v="18"/>
  </r>
  <r>
    <n v="1.0108508718855824E-2"/>
    <x v="19"/>
  </r>
  <r>
    <n v="9.398176715933737E-3"/>
    <x v="20"/>
  </r>
  <r>
    <n v="8.7631160148647358E-3"/>
    <x v="21"/>
  </r>
  <r>
    <n v="8.1928622181420274E-3"/>
    <x v="22"/>
  </r>
  <r>
    <n v="7.6787269580718132E-3"/>
    <x v="23"/>
  </r>
  <r>
    <n v="7.2134456991649887E-3"/>
    <x v="24"/>
  </r>
  <r>
    <n v="6.7909047808886736E-3"/>
    <x v="25"/>
  </r>
  <r>
    <n v="6.4059278945147735E-3"/>
    <x v="26"/>
  </r>
  <r>
    <n v="6.0541076019869633E-3"/>
    <x v="27"/>
  </r>
  <r>
    <n v="5.7316713198500568E-3"/>
    <x v="28"/>
  </r>
  <r>
    <n v="5.435373912726249E-3"/>
    <x v="29"/>
  </r>
  <r>
    <n v="5.1624110043658744E-3"/>
    <x v="30"/>
  </r>
  <r>
    <n v="4.9103485461823304E-3"/>
    <x v="31"/>
  </r>
  <r>
    <n v="4.6770652378284039E-3"/>
    <x v="32"/>
  </r>
  <r>
    <n v="4.4607051784639751E-3"/>
    <x v="33"/>
  </r>
  <r>
    <n v="4.2596387154691107E-3"/>
    <x v="34"/>
  </r>
  <r>
    <n v="4.0724299021238364E-3"/>
    <x v="35"/>
  </r>
  <r>
    <n v="3.897809314789169E-3"/>
    <x v="36"/>
  </r>
  <r>
    <n v="3.734651240441339E-3"/>
    <x v="37"/>
  </r>
  <r>
    <n v="3.5819544467049491E-3"/>
    <x v="38"/>
  </r>
  <r>
    <n v="3.4388259032231416E-3"/>
    <x v="39"/>
  </r>
  <r>
    <n v="3.3044669459423026E-3"/>
    <x v="40"/>
  </r>
  <r>
    <n v="3.1781614726143492E-3"/>
    <x v="41"/>
  </r>
  <r>
    <n v="3.059265834477215E-3"/>
    <x v="42"/>
  </r>
  <r>
    <n v="2.9472001501604783E-3"/>
    <x v="43"/>
  </r>
  <r>
    <n v="2.8414408167942162E-3"/>
    <x v="44"/>
  </r>
  <r>
    <n v="2.7415140326844389E-3"/>
    <x v="45"/>
  </r>
  <r>
    <n v="2.6469901777785854E-3"/>
    <x v="46"/>
  </r>
  <r>
    <n v="2.5574789240243867E-3"/>
    <x v="47"/>
  </r>
  <r>
    <n v="2.4726249688480639E-3"/>
    <x v="48"/>
  </r>
  <r>
    <n v="2.3921043022830657E-3"/>
    <x v="49"/>
  </r>
  <r>
    <n v="2.3156209325192745E-3"/>
    <x v="50"/>
  </r>
  <r>
    <n v="2.2429040064008143E-3"/>
    <x v="51"/>
  </r>
  <r>
    <n v="2.1737052711474081E-3"/>
    <x v="52"/>
  </r>
  <r>
    <n v="2.1077968316818574E-3"/>
    <x v="53"/>
  </r>
  <r>
    <n v="2.0449691647143886E-3"/>
    <x v="54"/>
  </r>
  <r>
    <n v="1.9850293564024624E-3"/>
    <x v="55"/>
  </r>
  <r>
    <n v="1.9277995351649202E-3"/>
    <x v="56"/>
  </r>
  <r>
    <n v="1.873115475243381E-3"/>
    <x v="57"/>
  </r>
  <r>
    <n v="1.8208253499947258E-3"/>
    <x v="58"/>
  </r>
  <r>
    <n v="1.7707886167718789E-3"/>
    <x v="59"/>
  </r>
  <r>
    <n v="1.7228750176955521E-3"/>
    <x v="60"/>
  </r>
  <r>
    <n v="1.6769636826995671E-3"/>
    <x v="61"/>
  </r>
  <r>
    <n v="1.6329423230129481E-3"/>
    <x v="62"/>
  </r>
  <r>
    <n v="1.5907065047649493E-3"/>
    <x v="63"/>
  </r>
  <r>
    <n v="1.5501589937087223E-3"/>
    <x v="64"/>
  </r>
  <r>
    <n v="1.5112091631841185E-3"/>
    <x v="65"/>
  </r>
  <r>
    <n v="1.4737724584124867E-3"/>
    <x v="66"/>
  </r>
  <r>
    <n v="1.4377699110565689E-3"/>
    <x v="67"/>
  </r>
  <r>
    <n v="1.4031276987046259E-3"/>
    <x v="68"/>
  </r>
  <r>
    <n v="1.3697767445717823E-3"/>
    <x v="69"/>
  </r>
  <r>
    <n v="1.3376523532591944E-3"/>
    <x v="70"/>
  </r>
  <r>
    <n v="1.3066938788918736E-3"/>
    <x v="71"/>
  </r>
  <r>
    <n v="1.2768444223743292E-3"/>
    <x v="72"/>
  </r>
  <r>
    <n v="1.248050554868263E-3"/>
    <x v="73"/>
  </r>
  <r>
    <n v="1.2202620649185425E-3"/>
    <x v="74"/>
  </r>
  <r>
    <n v="1.1934317269346323E-3"/>
    <x v="75"/>
  </r>
  <r>
    <n v="1.1675150889833008E-3"/>
    <x v="76"/>
  </r>
  <r>
    <n v="1.142470278064911E-3"/>
    <x v="77"/>
  </r>
  <r>
    <n v="1.1182578212410588E-3"/>
    <x v="78"/>
  </r>
  <r>
    <n v="1.0948404811488843E-3"/>
    <x v="79"/>
  </r>
  <r>
    <n v="1.072183104590077E-3"/>
    <x v="80"/>
  </r>
  <r>
    <n v="1.0502524830146576E-3"/>
    <x v="81"/>
  </r>
  <r>
    <n v="1.0290172238401341E-3"/>
    <x v="82"/>
  </r>
  <r>
    <n v="1.0084476316501584E-3"/>
    <x v="83"/>
  </r>
  <r>
    <n v="9.885155984122318E-4"/>
    <x v="84"/>
  </r>
  <r>
    <n v="9.6919450193704015E-4"/>
    <x v="85"/>
  </r>
  <r>
    <n v="9.5045911187695287E-4"/>
    <x v="86"/>
  </r>
  <r>
    <n v="9.3228550262830501E-4"/>
    <x v="87"/>
  </r>
  <r>
    <n v="9.1465097256115957E-4"/>
    <x v="88"/>
  </r>
  <r>
    <n v="8.9753396905535576E-4"/>
    <x v="89"/>
  </r>
  <r>
    <n v="8.8091401886768173E-4"/>
    <x v="90"/>
  </r>
  <r>
    <n v="8.647716634004321E-4"/>
    <x v="91"/>
  </r>
  <r>
    <n v="8.4908839847880335E-4"/>
    <x v="92"/>
  </r>
  <r>
    <n v="8.3384661828049544E-4"/>
    <x v="93"/>
  </r>
  <r>
    <n v="8.1902956309226616E-4"/>
    <x v="94"/>
  </r>
  <r>
    <n v="8.0462127059639788E-4"/>
    <x v="95"/>
  </r>
  <r>
    <n v="7.9060653041618245E-4"/>
    <x v="96"/>
  </r>
  <r>
    <n v="7.7697084167255293E-4"/>
    <x v="97"/>
  </r>
  <r>
    <n v="7.6370037332498808E-4"/>
    <x v="98"/>
  </r>
  <r>
    <n v="7.5078192708914748E-4"/>
    <x v="99"/>
  </r>
  <r>
    <n v="7.3820290274100031E-4"/>
    <x v="100"/>
  </r>
  <r>
    <n v="7.2595126563233803E-4"/>
    <x v="101"/>
  </r>
  <r>
    <n v="7.1401551625813187E-4"/>
    <x v="102"/>
  </r>
  <r>
    <n v="7.0238466172750647E-4"/>
    <x v="102"/>
  </r>
  <r>
    <n v="6.9104818900370124E-4"/>
    <x v="103"/>
  </r>
  <r>
    <n v="6.7999603978750878E-4"/>
    <x v="104"/>
  </r>
  <r>
    <n v="6.692185869298789E-4"/>
    <x v="104"/>
  </r>
  <r>
    <n v="6.5870661226773153E-4"/>
    <x v="104"/>
  </r>
  <r>
    <n v="6.4845128578477906E-4"/>
    <x v="105"/>
  </r>
  <r>
    <n v="6.3844414600802701E-4"/>
    <x v="105"/>
  </r>
  <r>
    <n v="6.286770815557563E-4"/>
    <x v="106"/>
  </r>
  <r>
    <n v="6.1914231376077045E-4"/>
    <x v="106"/>
  </r>
  <r>
    <n v="6.0983238029684028E-4"/>
    <x v="106"/>
  </r>
  <r>
    <n v="6.0074011974313446E-4"/>
    <x v="106"/>
  </r>
  <r>
    <n v="5.9185865702496288E-4"/>
    <x v="107"/>
  </r>
  <r>
    <n v="5.8318138967441979E-4"/>
    <x v="107"/>
  </r>
  <r>
    <n v="5.7470197485832986E-4"/>
    <x v="107"/>
  </r>
  <r>
    <n v="5.6641431712477208E-4"/>
    <x v="107"/>
  </r>
  <r>
    <n v="5.5831255682260716E-4"/>
    <x v="107"/>
  </r>
  <r>
    <n v="5.5039105915231923E-4"/>
    <x v="108"/>
  </r>
  <r>
    <n v="5.4264440380863421E-4"/>
    <x v="108"/>
  </r>
  <r>
    <n v="5.3506737517856895E-4"/>
    <x v="108"/>
  </r>
  <r>
    <n v="5.2765495306127119E-4"/>
    <x v="108"/>
  </r>
  <r>
    <n v="5.2040230387748188E-4"/>
    <x v="108"/>
  </r>
  <r>
    <n v="5.1330477233969829E-4"/>
    <x v="108"/>
  </r>
  <r>
    <n v="5.0635787355528261E-4"/>
    <x v="108"/>
  </r>
  <r>
    <n v="4.9955728553689738E-4"/>
    <x v="108"/>
  </r>
  <r>
    <n v="4.9289884209639812E-4"/>
    <x v="108"/>
  </r>
  <r>
    <n v="4.8637852609974275E-4"/>
    <x v="108"/>
  </r>
  <r>
    <n v="4.7999246306217047E-4"/>
    <x v="108"/>
  </r>
  <r>
    <n v="4.7373691506379101E-4"/>
    <x v="108"/>
  </r>
  <r>
    <n v="4.6760827496769575E-4"/>
    <x v="109"/>
  </r>
  <r>
    <n v="4.6160306092318804E-4"/>
    <x v="109"/>
  </r>
  <r>
    <n v="4.5571791113815929E-4"/>
    <x v="109"/>
  </r>
  <r>
    <n v="4.4994957890565068E-4"/>
    <x v="109"/>
  </r>
  <r>
    <n v="4.44294927870445E-4"/>
    <x v="109"/>
  </r>
  <r>
    <n v="4.387509275226853E-4"/>
    <x v="109"/>
  </r>
  <r>
    <n v="4.3331464890561389E-4"/>
    <x v="109"/>
  </r>
  <r>
    <n v="4.279832605265238E-4"/>
    <x v="109"/>
  </r>
  <r>
    <n v="4.2275402445939025E-4"/>
    <x v="109"/>
  </r>
  <r>
    <n v="4.1762429262916234E-4"/>
    <x v="109"/>
  </r>
  <r>
    <n v="4.125915032680838E-4"/>
    <x v="109"/>
  </r>
  <r>
    <n v="4.0765317753498065E-4"/>
    <x v="109"/>
  </r>
  <r>
    <n v="4.02806916288731E-4"/>
    <x v="109"/>
  </r>
  <r>
    <n v="3.9805039700831213E-4"/>
    <x v="109"/>
  </r>
  <r>
    <n v="3.933813708514311E-4"/>
    <x v="109"/>
  </r>
  <r>
    <n v="3.8879765984486947E-4"/>
    <x v="109"/>
  </r>
  <r>
    <n v="3.8429715419968646E-4"/>
    <x v="109"/>
  </r>
  <r>
    <n v="3.7987780974514662E-4"/>
    <x v="109"/>
  </r>
  <r>
    <n v="3.7553764547502977E-4"/>
    <x v="109"/>
  </r>
  <r>
    <n v="3.7127474120124404E-4"/>
    <x v="109"/>
  </r>
  <r>
    <n v="3.6708723530864962E-4"/>
    <x v="109"/>
  </r>
  <r>
    <n v="3.6297332260699922E-4"/>
    <x v="109"/>
  </r>
  <r>
    <n v="3.5893125227438871E-4"/>
    <x v="109"/>
  </r>
  <r>
    <n v="3.5495932588829049E-4"/>
    <x v="109"/>
  </r>
  <r>
    <n v="3.5105589553974248E-4"/>
    <x v="109"/>
  </r>
  <r>
    <n v="3.4721936202664061E-4"/>
    <x v="109"/>
  </r>
  <r>
    <n v="3.4344817312248477E-4"/>
    <x v="109"/>
  </r>
  <r>
    <n v="3.3974082191669253E-4"/>
    <x v="109"/>
  </r>
  <r>
    <n v="3.3609584522374669E-4"/>
    <x v="109"/>
  </r>
  <r>
    <n v="3.3251182205688845E-4"/>
    <x v="109"/>
  </r>
  <r>
    <n v="3.2898737216459362E-4"/>
    <x v="109"/>
  </r>
  <r>
    <n v="3.2552115462564091E-4"/>
    <x v="109"/>
  </r>
  <r>
    <n v="3.2211186650131507E-4"/>
    <x v="109"/>
  </r>
  <r>
    <n v="3.1875824154098398E-4"/>
    <x v="109"/>
  </r>
  <r>
    <n v="3.1545904893950927E-4"/>
    <x v="109"/>
  </r>
  <r>
    <n v="3.1221309214347903E-4"/>
    <x v="109"/>
  </r>
  <r>
    <n v="3.0901920770459723E-4"/>
    <x v="109"/>
  </r>
  <r>
    <n v="3.0587626417767633E-4"/>
    <x v="109"/>
  </r>
  <r>
    <n v="3.0278316106152614E-4"/>
    <x v="109"/>
  </r>
  <r>
    <n v="2.9973882778074057E-4"/>
    <x v="109"/>
  </r>
  <r>
    <n v="2.9674222270652251E-4"/>
    <x v="109"/>
  </r>
  <r>
    <n v="2.9379233221500656E-4"/>
    <x v="109"/>
  </r>
  <r>
    <n v="2.9088816978113663E-4"/>
    <x v="109"/>
  </r>
  <r>
    <n v="2.8802877510707148E-4"/>
    <x v="109"/>
  </r>
  <r>
    <n v="2.8521321328292548E-4"/>
    <x v="109"/>
  </r>
  <r>
    <n v="2.8244057397923406E-4"/>
    <x v="109"/>
  </r>
  <r>
    <n v="2.79709970669062E-4"/>
    <x v="109"/>
  </r>
  <r>
    <n v="2.7702053987911646E-4"/>
    <x v="109"/>
  </r>
  <r>
    <n v="2.7437144046815742E-4"/>
    <x v="109"/>
  </r>
  <r>
    <n v="2.7176185293194266E-4"/>
    <x v="109"/>
  </r>
  <r>
    <n v="2.691909787333191E-4"/>
    <x v="109"/>
  </r>
  <r>
    <n v="2.6665803965646162E-4"/>
    <x v="109"/>
  </r>
  <r>
    <n v="2.6416227718453755E-4"/>
    <x v="109"/>
  </r>
  <r>
    <n v="2.6170295189943682E-4"/>
    <x v="109"/>
  </r>
  <r>
    <n v="2.5927934290295718E-4"/>
    <x v="109"/>
  </r>
  <r>
    <n v="2.5689074725843142E-4"/>
    <x v="109"/>
  </r>
  <r>
    <n v="2.5453647945188063E-4"/>
    <x v="109"/>
  </r>
  <r>
    <n v="2.5221587087238817E-4"/>
    <x v="109"/>
  </r>
  <r>
    <n v="2.4992826931022338E-4"/>
    <x v="109"/>
  </r>
  <r>
    <n v="2.4767303847243738E-4"/>
    <x v="109"/>
  </r>
  <r>
    <n v="2.4544955751534814E-4"/>
    <x v="109"/>
  </r>
  <r>
    <n v="2.4325722059287402E-4"/>
    <x v="109"/>
  </r>
  <r>
    <n v="2.4109543642028552E-4"/>
    <x v="109"/>
  </r>
  <r>
    <n v="2.3896362785293113E-4"/>
    <x v="109"/>
  </r>
  <r>
    <n v="2.3686123147898669E-4"/>
    <x v="109"/>
  </r>
  <r>
    <m/>
    <x v="109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200">
  <r>
    <n v="1"/>
    <n v="1"/>
    <n v="0.37145650048875867"/>
    <x v="0"/>
  </r>
  <r>
    <n v="2"/>
    <n v="1.9090909090909092"/>
    <n v="0.15682634918862226"/>
    <x v="1"/>
  </r>
  <r>
    <n v="3"/>
    <n v="2.7355371900826446"/>
    <n v="8.8607274899948296E-2"/>
    <x v="2"/>
  </r>
  <r>
    <n v="4"/>
    <n v="3.4868519909842224"/>
    <n v="5.7701844098539401E-2"/>
    <x v="3"/>
  </r>
  <r>
    <n v="5"/>
    <n v="4.1698654463492932"/>
    <n v="4.0904747569689037E-2"/>
    <x v="4"/>
  </r>
  <r>
    <n v="6"/>
    <n v="4.7907867694084478"/>
    <n v="3.06872687558013E-2"/>
    <x v="5"/>
  </r>
  <r>
    <n v="7"/>
    <n v="5.3552606994622254"/>
    <n v="2.3974667089108503E-2"/>
    <x v="6"/>
  </r>
  <r>
    <n v="8"/>
    <n v="5.8684188176929322"/>
    <n v="1.931012872111923E-2"/>
    <x v="7"/>
  </r>
  <r>
    <n v="9"/>
    <n v="6.3349261979026652"/>
    <n v="1.5927107961695608E-2"/>
    <x v="8"/>
  </r>
  <r>
    <n v="10"/>
    <n v="6.7590238162751497"/>
    <n v="1.3389382992242016E-2"/>
    <x v="9"/>
  </r>
  <r>
    <n v="11"/>
    <n v="7.1445671057046809"/>
    <n v="1.1433105882301287E-2"/>
    <x v="10"/>
  </r>
  <r>
    <n v="12"/>
    <n v="7.4950610051860735"/>
    <n v="9.890696994301118E-3"/>
    <x v="11"/>
  </r>
  <r>
    <n v="13"/>
    <n v="7.8136918228964305"/>
    <n v="8.6513671701540229E-3"/>
    <x v="12"/>
  </r>
  <r>
    <n v="14"/>
    <n v="8.103356202633119"/>
    <n v="7.6393768591430655E-3"/>
    <x v="13"/>
  </r>
  <r>
    <n v="15"/>
    <n v="8.3666874569391982"/>
    <n v="6.8014544316164494E-3"/>
    <x v="14"/>
  </r>
  <r>
    <n v="16"/>
    <n v="8.6060795063083617"/>
    <n v="6.0992040620491128E-3"/>
    <x v="15"/>
  </r>
  <r>
    <n v="17"/>
    <n v="8.8237086420985094"/>
    <n v="5.5043576058146915E-3"/>
    <x v="16"/>
  </r>
  <r>
    <n v="18"/>
    <n v="9.0215533109986445"/>
    <n v="4.9957117281378138E-3"/>
    <x v="17"/>
  </r>
  <r>
    <n v="19"/>
    <n v="9.2014121009078575"/>
    <n v="4.5570979078483342E-3"/>
    <x v="18"/>
  </r>
  <r>
    <n v="20"/>
    <n v="9.3649200917344153"/>
    <n v="4.1760044783219208E-3"/>
    <x v="19"/>
  </r>
  <r>
    <n v="21"/>
    <n v="9.5135637197585581"/>
    <n v="3.8426211941957056E-3"/>
    <x v="20"/>
  </r>
  <r>
    <n v="22"/>
    <n v="9.6486942906895976"/>
    <n v="3.5491640518810069E-3"/>
    <x v="21"/>
  </r>
  <r>
    <n v="23"/>
    <n v="9.7715402642632707"/>
    <n v="3.2893899218256889E-3"/>
    <x v="22"/>
  </r>
  <r>
    <n v="24"/>
    <n v="9.883218422057519"/>
    <n v="3.0582421831682888E-3"/>
    <x v="23"/>
  </r>
  <r>
    <n v="25"/>
    <n v="9.9847440200522897"/>
    <n v="2.851588330662097E-3"/>
    <x v="24"/>
  </r>
  <r>
    <n v="26"/>
    <n v="10.077040018229354"/>
    <n v="2.6660231653154592E-3"/>
    <x v="25"/>
  </r>
  <r>
    <n v="27"/>
    <n v="10.160945471117595"/>
    <n v="2.498719422501669E-3"/>
    <x v="26"/>
  </r>
  <r>
    <n v="28"/>
    <n v="10.237223155561448"/>
    <n v="2.3473131640288081E-3"/>
    <x v="27"/>
  </r>
  <r>
    <n v="29"/>
    <n v="10.306566505055862"/>
    <n v="2.2098149556586122E-3"/>
    <x v="28"/>
  </r>
  <r>
    <n v="30"/>
    <n v="10.369605913687147"/>
    <n v="2.0845403849583943E-3"/>
    <x v="29"/>
  </r>
  <r>
    <n v="31"/>
    <n v="10.426914466988315"/>
    <n v="1.9700552361870405E-3"/>
    <x v="30"/>
  </r>
  <r>
    <n v="32"/>
    <n v="10.479013151807559"/>
    <n v="1.8651318803893924E-3"/>
    <x v="31"/>
  </r>
  <r>
    <n v="33"/>
    <n v="10.526375592552325"/>
    <n v="1.7687143244507902E-3"/>
    <x v="32"/>
  </r>
  <r>
    <n v="34"/>
    <n v="10.56943235686575"/>
    <n v="1.6798900018167306E-3"/>
    <x v="33"/>
  </r>
  <r>
    <n v="35"/>
    <n v="10.608574869877954"/>
    <n v="1.5978668535285012E-3"/>
    <x v="34"/>
  </r>
  <r>
    <n v="36"/>
    <n v="10.644158972616321"/>
    <n v="1.5219545914162691E-3"/>
    <x v="35"/>
  </r>
  <r>
    <n v="37"/>
    <n v="10.676508156923928"/>
    <n v="1.4515492904413202E-3"/>
    <x v="36"/>
  </r>
  <r>
    <n v="38"/>
    <n v="10.70591650629448"/>
    <n v="1.3861206485528549E-3"/>
    <x v="37"/>
  </r>
  <r>
    <n v="39"/>
    <n v="10.732651369358617"/>
    <n v="1.3252013971556398E-3"/>
    <x v="38"/>
  </r>
  <r>
    <n v="40"/>
    <n v="10.756955790326016"/>
    <n v="1.2683784556024036E-3"/>
    <x v="39"/>
  </r>
  <r>
    <n v="41"/>
    <n v="10.779050718478196"/>
    <n v="1.2152855078342434E-3"/>
    <x v="40"/>
  </r>
  <r>
    <n v="42"/>
    <n v="10.79913701679836"/>
    <n v="1.1655967447949805E-3"/>
    <x v="41"/>
  </r>
  <r>
    <n v="43"/>
    <n v="10.817397287998508"/>
    <n v="1.1190215672342713E-3"/>
    <x v="42"/>
  </r>
  <r>
    <n v="44"/>
    <n v="10.833997534544098"/>
    <n v="1.0753000834547444E-3"/>
    <x v="43"/>
  </r>
  <r>
    <n v="45"/>
    <n v="10.849088667767361"/>
    <n v="1.0341992680336434E-3"/>
    <x v="44"/>
  </r>
  <r>
    <n v="46"/>
    <n v="10.862807879788511"/>
    <n v="9.9550967249439903E-4"/>
    <x v="45"/>
  </r>
  <r>
    <n v="47"/>
    <n v="10.875279890716827"/>
    <n v="9.5904259878190623E-4"/>
    <x v="46"/>
  </r>
  <r>
    <n v="48"/>
    <n v="10.886618082469843"/>
    <n v="9.246276623170388E-4"/>
    <x v="47"/>
  </r>
  <r>
    <n v="49"/>
    <n v="10.896925529518038"/>
    <n v="8.9211068422332535E-4"/>
    <x v="48"/>
  </r>
  <r>
    <n v="50"/>
    <n v="10.906295935925488"/>
    <n v="8.61351862685239E-4"/>
    <x v="49"/>
  </r>
  <r>
    <n v="51"/>
    <n v="10.914814487204989"/>
    <n v="8.3222418181973234E-4"/>
    <x v="50"/>
  </r>
  <r>
    <n v="52"/>
    <n v="10.922558624731808"/>
    <n v="8.0461202331574833E-4"/>
    <x v="51"/>
  </r>
  <r>
    <n v="53"/>
    <n v="10.929598749756188"/>
    <n v="7.784099517279125E-4"/>
    <x v="52"/>
  </r>
  <r>
    <n v="54"/>
    <n v="10.935998863414715"/>
    <n v="7.5352164894404439E-4"/>
    <x v="53"/>
  </r>
  <r>
    <n v="55"/>
    <n v="10.941817148558831"/>
    <n v="7.2985897717189885E-4"/>
    <x v="54"/>
  </r>
  <r>
    <n v="56"/>
    <n v="10.947106498689847"/>
    <n v="7.073411529629689E-4"/>
    <x v="55"/>
  </r>
  <r>
    <n v="57"/>
    <n v="10.951914998808951"/>
    <n v="6.8589401742882861E-4"/>
    <x v="56"/>
  </r>
  <r>
    <n v="58"/>
    <n v="10.956286362553591"/>
    <n v="6.6544939000826031E-4"/>
    <x v="57"/>
  </r>
  <r>
    <n v="59"/>
    <n v="10.960260329594174"/>
    <n v="6.4594449498753953E-4"/>
    <x v="58"/>
  </r>
  <r>
    <n v="60"/>
    <n v="10.963873026903794"/>
    <n v="6.2732145152558788E-4"/>
    <x v="59"/>
  </r>
  <r>
    <n v="61"/>
    <n v="10.967157297185267"/>
    <n v="6.0952681924171526E-4"/>
    <x v="60"/>
  </r>
  <r>
    <n v="62"/>
    <n v="10.970142997441151"/>
    <n v="5.9251119252685253E-4"/>
    <x v="61"/>
  </r>
  <r>
    <n v="63"/>
    <n v="10.972857270401047"/>
    <n v="5.7622883767492056E-4"/>
    <x v="62"/>
  </r>
  <r>
    <n v="64"/>
    <n v="10.975324791273678"/>
    <n v="5.6063736772583861E-4"/>
    <x v="63"/>
  </r>
  <r>
    <n v="65"/>
    <n v="10.97756799206698"/>
    <n v="5.4569745058933444E-4"/>
    <x v="64"/>
  </r>
  <r>
    <n v="66"/>
    <n v="10.979607265515437"/>
    <n v="5.3137254659749167E-4"/>
    <x v="65"/>
  </r>
  <r>
    <n v="67"/>
    <n v="10.981461150468579"/>
    <n v="5.1762867213005215E-4"/>
    <x v="66"/>
  </r>
  <r>
    <n v="68"/>
    <n v="10.983146500425981"/>
    <n v="5.0443418638215776E-4"/>
    <x v="67"/>
  </r>
  <r>
    <n v="69"/>
    <n v="10.984678636750893"/>
    <n v="4.9175959871072816E-4"/>
    <x v="68"/>
  </r>
  <r>
    <n v="70"/>
    <n v="10.986071487955357"/>
    <n v="4.795773943117379E-4"/>
    <x v="69"/>
  </r>
  <r>
    <n v="71"/>
    <n v="10.987337716323051"/>
    <n v="4.6786187625398601E-4"/>
    <x v="70"/>
  </r>
  <r>
    <n v="72"/>
    <n v="10.988488833020956"/>
    <n v="4.5658902213183139E-4"/>
    <x v="71"/>
  </r>
  <r>
    <n v="73"/>
    <n v="10.989535302746322"/>
    <n v="4.4573635380468213E-4"/>
    <x v="72"/>
  </r>
  <r>
    <n v="74"/>
    <n v="10.990486638860293"/>
    <n v="4.3528281887016129E-4"/>
    <x v="73"/>
  </r>
  <r>
    <n v="75"/>
    <n v="10.991351489872994"/>
    <n v="4.2520868267349743E-4"/>
    <x v="74"/>
  </r>
  <r>
    <n v="76"/>
    <n v="10.992137718066358"/>
    <n v="4.1549542979203019E-4"/>
    <x v="75"/>
  </r>
  <r>
    <n v="77"/>
    <n v="10.992852470969416"/>
    <n v="4.0612567405267502E-4"/>
    <x v="76"/>
  </r>
  <r>
    <n v="78"/>
    <n v="10.993502246335833"/>
    <n v="3.9708307624465589E-4"/>
    <x v="77"/>
  </r>
  <r>
    <n v="79"/>
    <n v="10.994092951214393"/>
    <n v="3.8835226878156104E-4"/>
    <x v="78"/>
  </r>
  <r>
    <n v="80"/>
    <n v="10.994629955649447"/>
    <n v="3.7991878664727502E-4"/>
    <x v="79"/>
  </r>
  <r>
    <n v="81"/>
    <n v="10.995118141499498"/>
    <n v="3.7176900403143587E-4"/>
    <x v="80"/>
  </r>
  <r>
    <n v="82"/>
    <n v="10.995561946817725"/>
    <n v="3.6389007612286361E-4"/>
    <x v="81"/>
  </r>
  <r>
    <n v="83"/>
    <n v="10.995965406197932"/>
    <n v="3.562698855846258E-4"/>
    <x v="82"/>
  </r>
  <r>
    <n v="84"/>
    <n v="10.996332187452666"/>
    <n v="3.4889699328365109E-4"/>
    <x v="83"/>
  </r>
  <r>
    <n v="85"/>
    <n v="10.996665624956968"/>
    <n v="3.4176059289107996E-4"/>
    <x v="84"/>
  </r>
  <r>
    <n v="86"/>
    <n v="10.99696874996088"/>
    <n v="3.3485046900844084E-4"/>
    <x v="85"/>
  </r>
  <r>
    <n v="87"/>
    <n v="10.997244318146254"/>
    <n v="3.2815695850876153E-4"/>
    <x v="86"/>
  </r>
  <r>
    <n v="88"/>
    <n v="10.997494834678413"/>
    <n v="3.2167091481252047E-4"/>
    <x v="87"/>
  </r>
  <r>
    <n v="89"/>
    <n v="10.997722576980376"/>
    <n v="3.1538367484550134E-4"/>
    <x v="88"/>
  </r>
  <r>
    <n v="90"/>
    <n v="10.997929615436705"/>
    <n v="3.0928702844996298E-4"/>
    <x v="89"/>
  </r>
  <r>
    <n v="91"/>
    <n v="10.998117832215186"/>
    <n v="3.0337319004230395E-4"/>
    <x v="90"/>
  </r>
  <r>
    <n v="92"/>
    <n v="10.998288938377442"/>
    <n v="2.9763477232983004E-4"/>
    <x v="91"/>
  </r>
  <r>
    <n v="93"/>
    <n v="10.998444489434037"/>
    <n v="2.9206476191683678E-4"/>
    <x v="92"/>
  </r>
  <r>
    <n v="94"/>
    <n v="10.998585899485489"/>
    <n v="2.866564966455612E-4"/>
    <x v="93"/>
  </r>
  <r>
    <n v="95"/>
    <n v="10.998714454077717"/>
    <n v="2.8140364453203143E-4"/>
    <x v="94"/>
  </r>
  <r>
    <n v="96"/>
    <n v="10.998831321888833"/>
    <n v="2.7630018416914537E-4"/>
    <x v="95"/>
  </r>
  <r>
    <n v="97"/>
    <n v="10.998937565353485"/>
    <n v="2.7134038648093939E-4"/>
    <x v="96"/>
  </r>
  <r>
    <n v="98"/>
    <n v="10.99903415032135"/>
    <n v="2.6651879772211784E-4"/>
    <x v="97"/>
  </r>
  <r>
    <n v="99"/>
    <n v="10.999121954837591"/>
    <n v="2.6183022362629566E-4"/>
    <x v="98"/>
  </r>
  <r>
    <n v="100"/>
    <n v="10.999201777125082"/>
    <n v="2.5726971461473291E-4"/>
    <x v="99"/>
  </r>
  <r>
    <n v="101"/>
    <n v="10.999274342840984"/>
    <n v="2.5283255198491755E-4"/>
    <x v="100"/>
  </r>
  <r>
    <n v="102"/>
    <n v="10.999340311673622"/>
    <n v="2.4851423500518721E-4"/>
    <x v="100"/>
  </r>
  <r>
    <n v="103"/>
    <n v="10.999400283339657"/>
    <n v="2.4431046884781926E-4"/>
    <x v="101"/>
  </r>
  <r>
    <n v="104"/>
    <n v="10.999454803036052"/>
    <n v="2.4021715329870796E-4"/>
    <x v="102"/>
  </r>
  <r>
    <n v="105"/>
    <n v="10.99950436639641"/>
    <n v="2.3623037218668125E-4"/>
    <x v="102"/>
  </r>
  <r>
    <n v="106"/>
    <n v="10.999549423996736"/>
    <n v="2.3234638348044317E-4"/>
    <x v="102"/>
  </r>
  <r>
    <n v="107"/>
    <n v="10.999590385451578"/>
    <n v="2.285616100050139E-4"/>
    <x v="103"/>
  </r>
  <r>
    <n v="108"/>
    <n v="10.999627623137798"/>
    <n v="2.2487263073379948E-4"/>
    <x v="103"/>
  </r>
  <r>
    <n v="109"/>
    <n v="10.999661475579815"/>
    <n v="2.2127617261545607E-4"/>
    <x v="104"/>
  </r>
  <r>
    <n v="110"/>
    <n v="10.999692250527104"/>
    <n v="2.1776910289836998E-4"/>
    <x v="104"/>
  </r>
  <r>
    <n v="111"/>
    <n v="10.999720227751913"/>
    <n v="2.1434842191823261E-4"/>
    <x v="104"/>
  </r>
  <r>
    <n v="112"/>
    <n v="10.999745661592648"/>
    <n v="2.1101125631682593E-4"/>
    <x v="104"/>
  </r>
  <r>
    <n v="113"/>
    <n v="10.999768783266044"/>
    <n v="2.0775485266288571E-4"/>
    <x v="105"/>
  </r>
  <r>
    <n v="114"/>
    <n v="10.999789802969131"/>
    <n v="2.0457657144766148E-4"/>
    <x v="105"/>
  </r>
  <r>
    <n v="115"/>
    <n v="10.999808911790119"/>
    <n v="2.0147388143035988E-4"/>
    <x v="105"/>
  </r>
  <r>
    <n v="116"/>
    <n v="10.999826283445563"/>
    <n v="1.9844435431010457E-4"/>
    <x v="105"/>
  </r>
  <r>
    <n v="117"/>
    <n v="10.999842075859602"/>
    <n v="1.9548565970303744E-4"/>
    <x v="105"/>
  </r>
  <r>
    <n v="118"/>
    <n v="10.999856432599639"/>
    <n v="1.9259556040463616E-4"/>
    <x v="106"/>
  </r>
  <r>
    <n v="119"/>
    <n v="10.99986948418149"/>
    <n v="1.8977190791882176E-4"/>
    <x v="106"/>
  </r>
  <r>
    <n v="120"/>
    <n v="10.999881349255899"/>
    <n v="1.8701263823674152E-4"/>
    <x v="106"/>
  </r>
  <r>
    <n v="121"/>
    <n v="10.999892135687181"/>
    <n v="1.8431576784937523E-4"/>
    <x v="106"/>
  </r>
  <r>
    <n v="122"/>
    <n v="10.999901941533802"/>
    <n v="1.8167938997918492E-4"/>
    <x v="106"/>
  </r>
  <r>
    <n v="123"/>
    <n v="10.99991085593982"/>
    <n v="1.7910167101715946E-4"/>
    <x v="106"/>
  </r>
  <r>
    <n v="124"/>
    <n v="10.99991895994529"/>
    <n v="1.765808471524237E-4"/>
    <x v="106"/>
  </r>
  <r>
    <n v="125"/>
    <n v="10.999926327222992"/>
    <n v="1.7411522118263023E-4"/>
    <x v="106"/>
  </r>
  <r>
    <n v="126"/>
    <n v="10.999933024748175"/>
    <n v="1.7170315949409723E-4"/>
    <x v="106"/>
  </r>
  <r>
    <n v="127"/>
    <n v="10.999939113407432"/>
    <n v="1.6934308920131189E-4"/>
    <x v="106"/>
  </r>
  <r>
    <n v="128"/>
    <n v="10.999944648552212"/>
    <n v="1.6703349543634172E-4"/>
    <x v="106"/>
  </r>
  <r>
    <n v="129"/>
    <n v="10.999949680502011"/>
    <n v="1.6477291877909847E-4"/>
    <x v="106"/>
  </r>
  <r>
    <n v="130"/>
    <n v="10.999954255001828"/>
    <n v="1.6255995282019042E-4"/>
    <x v="107"/>
  </r>
  <r>
    <n v="131"/>
    <n v="10.999958413638026"/>
    <n v="1.6039324184853251E-4"/>
    <x v="107"/>
  </r>
  <r>
    <n v="132"/>
    <n v="10.999962194216387"/>
    <n v="1.582714786564493E-4"/>
    <x v="107"/>
  </r>
  <r>
    <n v="133"/>
    <n v="10.999965631105807"/>
    <n v="1.5619340245548105E-4"/>
    <x v="107"/>
  </r>
  <r>
    <n v="134"/>
    <n v="10.999968755550734"/>
    <n v="1.5415779689647441E-4"/>
    <x v="107"/>
  </r>
  <r>
    <n v="135"/>
    <n v="10.999971595955213"/>
    <n v="1.5216348818811176E-4"/>
    <x v="107"/>
  </r>
  <r>
    <n v="136"/>
    <n v="10.999974178141102"/>
    <n v="1.5020934330821009E-4"/>
    <x v="107"/>
  </r>
  <r>
    <n v="137"/>
    <n v="10.99997652558282"/>
    <n v="1.4829426830261297E-4"/>
    <x v="107"/>
  </r>
  <r>
    <n v="138"/>
    <n v="10.999978659620746"/>
    <n v="1.4641720666680805E-4"/>
    <x v="107"/>
  </r>
  <r>
    <n v="139"/>
    <n v="10.999980599655224"/>
    <n v="1.4457713780562098E-4"/>
    <x v="107"/>
  </r>
  <r>
    <n v="140"/>
    <n v="10.999982363322932"/>
    <n v="1.4277307556679122E-4"/>
    <x v="107"/>
  </r>
  <r>
    <n v="141"/>
    <n v="10.999983966657211"/>
    <n v="1.4100406684428371E-4"/>
    <x v="107"/>
  </r>
  <r>
    <n v="142"/>
    <n v="10.999985424233829"/>
    <n v="1.3926919024762063E-4"/>
    <x v="107"/>
  </r>
  <r>
    <n v="143"/>
    <n v="10.999986749303481"/>
    <n v="1.375675548336841E-4"/>
    <x v="107"/>
  </r>
  <r>
    <n v="144"/>
    <n v="10.999987953912257"/>
    <n v="1.3589829889758612E-4"/>
    <x v="107"/>
  </r>
  <r>
    <n v="145"/>
    <n v="10.999989049011143"/>
    <n v="1.3426058881953196E-4"/>
    <x v="107"/>
  </r>
  <r>
    <n v="146"/>
    <n v="10.999990044555584"/>
    <n v="1.3265361796468284E-4"/>
    <x v="107"/>
  </r>
  <r>
    <n v="147"/>
    <n v="10.999990949595986"/>
    <n v="1.3107660563325962E-4"/>
    <x v="107"/>
  </r>
  <r>
    <n v="148"/>
    <n v="10.999991772359987"/>
    <n v="1.2952879605826473E-4"/>
    <x v="107"/>
  </r>
  <r>
    <n v="149"/>
    <n v="10.999992520327261"/>
    <n v="1.2800945744835535E-4"/>
    <x v="107"/>
  </r>
  <r>
    <n v="150"/>
    <n v="10.99999320029751"/>
    <n v="1.2651788107354706E-4"/>
    <x v="107"/>
  </r>
  <r>
    <n v="151"/>
    <n v="10.999993818452282"/>
    <n v="1.2505338039158626E-4"/>
    <x v="107"/>
  </r>
  <r>
    <n v="152"/>
    <n v="10.999994380411165"/>
    <n v="1.2361529021288897E-4"/>
    <x v="107"/>
  </r>
  <r>
    <n v="153"/>
    <n v="10.999994891282878"/>
    <n v="1.2220296590213092E-4"/>
    <x v="107"/>
  </r>
  <r>
    <n v="154"/>
    <n v="10.999995355711707"/>
    <n v="1.208157826146708E-4"/>
    <x v="107"/>
  </r>
  <r>
    <n v="155"/>
    <n v="10.999995777919734"/>
    <n v="1.1945313456600617E-4"/>
    <x v="107"/>
  </r>
  <r>
    <n v="156"/>
    <n v="10.999996161745212"/>
    <n v="1.1811443433272506E-4"/>
    <x v="107"/>
  </r>
  <r>
    <n v="157"/>
    <n v="10.999996510677466"/>
    <n v="1.1679911218331201E-4"/>
    <x v="107"/>
  </r>
  <r>
    <n v="158"/>
    <n v="10.999996827888605"/>
    <n v="1.1550661543744886E-4"/>
    <x v="107"/>
  </r>
  <r>
    <n v="159"/>
    <n v="10.999997116262369"/>
    <n v="1.1423640785231809E-4"/>
    <x v="107"/>
  </r>
  <r>
    <n v="160"/>
    <n v="10.999997378420336"/>
    <n v="1.12987969034712E-4"/>
    <x v="107"/>
  </r>
  <r>
    <n v="161"/>
    <n v="10.999997616745759"/>
    <n v="1.1176079387765353E-4"/>
    <x v="107"/>
  </r>
  <r>
    <n v="162"/>
    <n v="10.999997833405235"/>
    <n v="1.1055439202035597E-4"/>
    <x v="107"/>
  </r>
  <r>
    <n v="163"/>
    <n v="10.999998030368396"/>
    <n v="1.0936828733047743E-4"/>
    <x v="107"/>
  </r>
  <r>
    <n v="164"/>
    <n v="10.999998209425813"/>
    <n v="1.0820201740753543E-4"/>
    <x v="107"/>
  </r>
  <r>
    <n v="165"/>
    <n v="10.999998372205285"/>
    <n v="1.0705513310657611E-4"/>
    <x v="107"/>
  </r>
  <r>
    <n v="166"/>
    <n v="10.999998520186622"/>
    <n v="1.0592719808108844E-4"/>
    <x v="107"/>
  </r>
  <r>
    <n v="167"/>
    <n v="10.999998654715112"/>
    <n v="1.0481778834433436E-4"/>
    <x v="107"/>
  </r>
  <r>
    <n v="168"/>
    <n v="10.999998777013738"/>
    <n v="1.0372649184819602E-4"/>
    <x v="107"/>
  </r>
  <r>
    <n v="169"/>
    <n v="10.999998888194307"/>
    <n v="1.0265290807878746E-4"/>
    <x v="107"/>
  </r>
  <r>
    <n v="170"/>
    <n v="10.999998989267551"/>
    <n v="1.0159664766802926E-4"/>
    <x v="107"/>
  </r>
  <r>
    <n v="171"/>
    <n v="10.999999081152319"/>
    <n v="1.0055733202049555E-4"/>
    <x v="107"/>
  </r>
  <r>
    <n v="172"/>
    <n v="10.999999164683926"/>
    <n v="9.9534592954836354E-5"/>
    <x v="107"/>
  </r>
  <r>
    <n v="173"/>
    <n v="10.999999240621751"/>
    <n v="9.8528072359129609E-5"/>
    <x v="107"/>
  </r>
  <r>
    <n v="174"/>
    <n v="10.999999309656136"/>
    <n v="9.7537421859531653E-5"/>
    <x v="107"/>
  </r>
  <r>
    <n v="175"/>
    <n v="10.999999372414669"/>
    <n v="9.656230250167791E-5"/>
    <x v="107"/>
  </r>
  <r>
    <n v="176"/>
    <n v="10.999999429467881"/>
    <n v="9.5602384444209293E-5"/>
    <x v="107"/>
  </r>
  <r>
    <n v="177"/>
    <n v="10.999999481334436"/>
    <n v="9.4657346663959419E-5"/>
    <x v="107"/>
  </r>
  <r>
    <n v="178"/>
    <n v="10.999999528485851"/>
    <n v="9.3726876672292625E-5"/>
    <x v="107"/>
  </r>
  <r>
    <n v="179"/>
    <n v="10.999999571350774"/>
    <n v="9.2810670242030741E-5"/>
    <x v="107"/>
  </r>
  <r>
    <n v="180"/>
    <n v="10.999999610318884"/>
    <n v="9.1908431144639008E-5"/>
    <x v="107"/>
  </r>
  <r>
    <n v="181"/>
    <n v="10.99999964574444"/>
    <n v="9.1019870897150745E-5"/>
    <x v="107"/>
  </r>
  <r>
    <n v="182"/>
    <n v="10.999999677949491"/>
    <n v="9.0144708518407474E-5"/>
    <x v="107"/>
  </r>
  <r>
    <n v="183"/>
    <n v="10.999999707226809"/>
    <n v="8.9282670294309197E-5"/>
    <x v="107"/>
  </r>
  <r>
    <n v="184"/>
    <n v="10.999999733842554"/>
    <n v="8.8433489551585642E-5"/>
    <x v="107"/>
  </r>
  <r>
    <n v="185"/>
    <n v="10.999999758038685"/>
    <n v="8.759690643982479E-5"/>
    <x v="107"/>
  </r>
  <r>
    <n v="186"/>
    <n v="10.999999780035168"/>
    <n v="8.6772667721359692E-5"/>
    <x v="107"/>
  </r>
  <r>
    <n v="187"/>
    <n v="10.99999980003197"/>
    <n v="8.5960526568718693E-5"/>
    <x v="107"/>
  </r>
  <r>
    <n v="188"/>
    <n v="10.999999818210881"/>
    <n v="8.5160242369309441E-5"/>
    <x v="107"/>
  </r>
  <r>
    <n v="189"/>
    <n v="10.999999834737164"/>
    <n v="8.4371580537069557E-5"/>
    <x v="107"/>
  </r>
  <r>
    <n v="190"/>
    <n v="10.999999849761057"/>
    <n v="8.3594312330747406E-5"/>
    <x v="107"/>
  </r>
  <r>
    <n v="191"/>
    <n v="10.999999863419141"/>
    <n v="8.2828214678611761E-5"/>
    <x v="107"/>
  </r>
  <r>
    <n v="192"/>
    <n v="10.999999875835583"/>
    <n v="8.2073070009288512E-5"/>
    <x v="107"/>
  </r>
  <r>
    <n v="193"/>
    <n v="10.999999887123256"/>
    <n v="8.1328666088485019E-5"/>
    <x v="107"/>
  </r>
  <r>
    <n v="194"/>
    <n v="10.999999897384777"/>
    <n v="8.0594795861380075E-5"/>
    <x v="107"/>
  </r>
  <r>
    <n v="195"/>
    <n v="10.999999906713432"/>
    <n v="7.9871257300450499E-5"/>
    <x v="107"/>
  </r>
  <r>
    <n v="196"/>
    <n v="10.999999915194028"/>
    <n v="7.9157853258508826E-5"/>
    <x v="107"/>
  </r>
  <r>
    <n v="197"/>
    <n v="10.999999922903662"/>
    <n v="7.8454391326757827E-5"/>
    <x v="107"/>
  </r>
  <r>
    <n v="198"/>
    <n v="10.99999992991242"/>
    <n v="7.7760683697691846E-5"/>
    <x v="107"/>
  </r>
  <r>
    <n v="199"/>
    <n v="10.999999936284018"/>
    <n v="7.7076547032588205E-5"/>
    <x v="107"/>
  </r>
  <r>
    <n v="200"/>
    <n v="10.99999994207638"/>
    <m/>
    <x v="10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2" cacheId="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K5:L114" firstHeaderRow="1" firstDataRow="1" firstDataCol="1"/>
  <pivotFields count="4">
    <pivotField subtotalTop="0" showAll="0"/>
    <pivotField numFmtId="166" subtotalTop="0" showAll="0"/>
    <pivotField dataField="1" subtotalTop="0" showAll="0"/>
    <pivotField axis="axisRow" numFmtId="166" subtotalTop="0" showAll="0">
      <items count="10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t="default"/>
      </items>
    </pivotField>
  </pivotFields>
  <rowFields count="1">
    <field x="3"/>
  </rowFields>
  <rowItems count="10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 t="grand">
      <x/>
    </i>
  </rowItems>
  <colItems count="1">
    <i/>
  </colItems>
  <dataFields count="1">
    <dataField name="Sum of P(L=l)" fld="2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4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L5:M116" firstHeaderRow="1" firstDataRow="1" firstDataCol="1"/>
  <pivotFields count="2">
    <pivotField dataField="1" subtotalTop="0" showAll="0"/>
    <pivotField axis="axisRow" subtotalTop="0" showAll="0">
      <items count="111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0"/>
        <item t="default"/>
      </items>
    </pivotField>
  </pivotFields>
  <rowFields count="1">
    <field x="1"/>
  </rowFields>
  <rowItems count="1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 t="grand">
      <x/>
    </i>
  </rowItems>
  <colItems count="1">
    <i/>
  </colItems>
  <dataFields count="1">
    <dataField name="Sum of P(RL=l)" fld="0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5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K5:L259" firstHeaderRow="1" firstDataRow="1" firstDataCol="1"/>
  <pivotFields count="2">
    <pivotField dataField="1" subtotalTop="0" showAll="0"/>
    <pivotField axis="axisRow" numFmtId="167" subtotalTop="0" showAll="0">
      <items count="25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t="default"/>
      </items>
    </pivotField>
  </pivotFields>
  <rowFields count="1">
    <field x="1"/>
  </rowFields>
  <rowItems count="25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 t="grand">
      <x/>
    </i>
  </rowItems>
  <colItems count="1">
    <i/>
  </colItems>
  <dataFields count="1">
    <dataField name="Sum of P(L=l)" fld="0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L5:M261" firstHeaderRow="1" firstDataRow="1" firstDataCol="1"/>
  <pivotFields count="2">
    <pivotField dataField="1" subtotalTop="0" showAll="0"/>
    <pivotField axis="axisRow" subtotalTop="0" showAll="0">
      <items count="256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0"/>
        <item t="default"/>
      </items>
    </pivotField>
  </pivotFields>
  <rowFields count="1">
    <field x="1"/>
  </rowFields>
  <rowItems count="25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 t="grand">
      <x/>
    </i>
  </rowItems>
  <colItems count="1">
    <i/>
  </colItems>
  <dataFields count="1">
    <dataField name="Sum of P(RL=l)" fld="0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"/>
  <sheetViews>
    <sheetView tabSelected="1" workbookViewId="0"/>
  </sheetViews>
  <sheetFormatPr defaultRowHeight="14.4" x14ac:dyDescent="0.3"/>
  <sheetData>
    <row r="1" spans="1:1" x14ac:dyDescent="0.3">
      <c r="A1" t="s">
        <v>31</v>
      </c>
    </row>
    <row r="2" spans="1:1" x14ac:dyDescent="0.3">
      <c r="A2" t="s">
        <v>29</v>
      </c>
    </row>
    <row r="3" spans="1:1" x14ac:dyDescent="0.3">
      <c r="A3" t="s">
        <v>30</v>
      </c>
    </row>
    <row r="4" spans="1:1" x14ac:dyDescent="0.3">
      <c r="A4" t="s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05"/>
  <sheetViews>
    <sheetView workbookViewId="0"/>
  </sheetViews>
  <sheetFormatPr defaultRowHeight="14.4" x14ac:dyDescent="0.3"/>
  <cols>
    <col min="9" max="9" width="11.44140625" bestFit="1" customWidth="1"/>
    <col min="11" max="11" width="12.5546875" bestFit="1" customWidth="1"/>
    <col min="12" max="12" width="12.21875" customWidth="1"/>
    <col min="20" max="20" width="9.5546875" bestFit="1" customWidth="1"/>
  </cols>
  <sheetData>
    <row r="1" spans="1:20" x14ac:dyDescent="0.3">
      <c r="A1" t="s">
        <v>0</v>
      </c>
      <c r="B1" s="1">
        <v>0.76</v>
      </c>
      <c r="E1" s="2"/>
      <c r="F1" s="3"/>
      <c r="P1" t="s">
        <v>15</v>
      </c>
      <c r="Q1" s="9">
        <f>SUMPRODUCT(N6:N113,O6:O113)</f>
        <v>3.6220559803446597</v>
      </c>
    </row>
    <row r="2" spans="1:20" x14ac:dyDescent="0.3">
      <c r="A2" t="s">
        <v>1</v>
      </c>
      <c r="B2" s="1">
        <v>1.286</v>
      </c>
      <c r="P2" t="s">
        <v>17</v>
      </c>
      <c r="Q2" s="9">
        <f>SUMPRODUCT(P6:P113,O6:O113)</f>
        <v>23.68604673363081</v>
      </c>
      <c r="T2" s="18"/>
    </row>
    <row r="3" spans="1:20" x14ac:dyDescent="0.3">
      <c r="A3" t="s">
        <v>2</v>
      </c>
      <c r="B3" s="1">
        <v>0.1</v>
      </c>
      <c r="P3" t="s">
        <v>16</v>
      </c>
      <c r="Q3" s="9">
        <f>SUMPRODUCT(Q6:Q113,O6:O113)</f>
        <v>10.566757208880293</v>
      </c>
      <c r="T3" s="18"/>
    </row>
    <row r="4" spans="1:20" x14ac:dyDescent="0.3">
      <c r="D4" s="5"/>
      <c r="E4" s="5"/>
      <c r="F4" s="5"/>
    </row>
    <row r="5" spans="1:20" x14ac:dyDescent="0.3">
      <c r="A5" s="6" t="s">
        <v>3</v>
      </c>
      <c r="B5" s="6" t="s">
        <v>4</v>
      </c>
      <c r="C5" s="6" t="s">
        <v>5</v>
      </c>
      <c r="D5" s="6" t="s">
        <v>6</v>
      </c>
      <c r="F5" s="6" t="s">
        <v>7</v>
      </c>
      <c r="G5" s="6" t="s">
        <v>9</v>
      </c>
      <c r="H5" s="6" t="s">
        <v>8</v>
      </c>
      <c r="I5" s="7" t="s">
        <v>10</v>
      </c>
      <c r="K5" s="13" t="s">
        <v>11</v>
      </c>
      <c r="L5" t="s">
        <v>13</v>
      </c>
      <c r="N5" s="6" t="s">
        <v>9</v>
      </c>
      <c r="O5" s="6" t="s">
        <v>14</v>
      </c>
    </row>
    <row r="6" spans="1:20" x14ac:dyDescent="0.3">
      <c r="A6" s="6">
        <v>0</v>
      </c>
      <c r="B6" s="6"/>
      <c r="C6" s="8">
        <v>1</v>
      </c>
      <c r="D6" s="9">
        <f t="shared" ref="D6:D69" si="0">1/(1+$B$3)^A6</f>
        <v>1</v>
      </c>
      <c r="F6">
        <f>A6+1</f>
        <v>1</v>
      </c>
      <c r="G6" s="8">
        <f>D6</f>
        <v>1</v>
      </c>
      <c r="H6" s="9">
        <f>C6-C7</f>
        <v>0.37145650048875867</v>
      </c>
      <c r="I6" s="9">
        <f>ROUND(G6,4)</f>
        <v>1</v>
      </c>
      <c r="K6" s="14">
        <v>1</v>
      </c>
      <c r="L6" s="4">
        <v>0.37145650048875867</v>
      </c>
      <c r="N6" s="9">
        <f>K6</f>
        <v>1</v>
      </c>
      <c r="O6" s="9">
        <f>L6</f>
        <v>0.37145650048875867</v>
      </c>
      <c r="P6" s="9">
        <f>N6^2</f>
        <v>1</v>
      </c>
      <c r="Q6" s="9">
        <f>(N6-$Q$1)^2</f>
        <v>6.8751775640611941</v>
      </c>
    </row>
    <row r="7" spans="1:20" x14ac:dyDescent="0.3">
      <c r="A7" s="6">
        <f t="shared" ref="A7:A70" si="1">A6+1</f>
        <v>1</v>
      </c>
      <c r="B7" s="9">
        <f t="shared" ref="B7:B70" si="2">($B$2+A7-1)/($B$1+$B$2+A7-1)</f>
        <v>0.62854349951124133</v>
      </c>
      <c r="C7" s="9">
        <f>C6*B7</f>
        <v>0.62854349951124133</v>
      </c>
      <c r="D7" s="9">
        <f t="shared" si="0"/>
        <v>0.90909090909090906</v>
      </c>
      <c r="F7">
        <f t="shared" ref="F7:F70" si="3">A7+1</f>
        <v>2</v>
      </c>
      <c r="G7" s="9">
        <f>G6+D7</f>
        <v>1.9090909090909092</v>
      </c>
      <c r="H7" s="9">
        <f t="shared" ref="H7:H70" si="4">C7-C8</f>
        <v>0.15682634918862226</v>
      </c>
      <c r="I7" s="9">
        <f t="shared" ref="I7:I70" si="5">ROUND(G7,4)</f>
        <v>1.9091</v>
      </c>
      <c r="K7" s="14">
        <v>1.9091</v>
      </c>
      <c r="L7" s="4">
        <v>0.15682634918862226</v>
      </c>
      <c r="N7" s="9">
        <f t="shared" ref="N7:N70" si="6">K7</f>
        <v>1.9091</v>
      </c>
      <c r="O7" s="9">
        <f t="shared" ref="O7:O70" si="7">L7</f>
        <v>0.15682634918862226</v>
      </c>
      <c r="P7" s="9">
        <f t="shared" ref="P7:P70" si="8">N7^2</f>
        <v>3.6446628100000003</v>
      </c>
      <c r="Q7" s="9">
        <f t="shared" ref="Q7:Q70" si="9">(N7-$Q$1)^2</f>
        <v>2.9342181905985343</v>
      </c>
    </row>
    <row r="8" spans="1:20" x14ac:dyDescent="0.3">
      <c r="A8" s="6">
        <f t="shared" si="1"/>
        <v>2</v>
      </c>
      <c r="B8" s="9">
        <f t="shared" si="2"/>
        <v>0.75049244911359159</v>
      </c>
      <c r="C8" s="9">
        <f t="shared" ref="C8:C71" si="10">C7*B8</f>
        <v>0.47171715032261907</v>
      </c>
      <c r="D8" s="9">
        <f t="shared" si="0"/>
        <v>0.82644628099173545</v>
      </c>
      <c r="F8">
        <f t="shared" si="3"/>
        <v>3</v>
      </c>
      <c r="G8" s="9">
        <f t="shared" ref="G8:G71" si="11">G7+D8</f>
        <v>2.7355371900826446</v>
      </c>
      <c r="H8" s="9">
        <f t="shared" si="4"/>
        <v>8.8607274899948296E-2</v>
      </c>
      <c r="I8" s="9">
        <f t="shared" si="5"/>
        <v>2.7355</v>
      </c>
      <c r="K8" s="14">
        <v>2.7355</v>
      </c>
      <c r="L8" s="4">
        <v>8.8607274899948296E-2</v>
      </c>
      <c r="N8" s="9">
        <f t="shared" si="6"/>
        <v>2.7355</v>
      </c>
      <c r="O8" s="9">
        <f t="shared" si="7"/>
        <v>8.8607274899948296E-2</v>
      </c>
      <c r="P8" s="9">
        <f t="shared" si="8"/>
        <v>7.4829602500000005</v>
      </c>
      <c r="Q8" s="9">
        <f t="shared" si="9"/>
        <v>0.7859815062848805</v>
      </c>
    </row>
    <row r="9" spans="1:20" x14ac:dyDescent="0.3">
      <c r="A9" s="6">
        <f t="shared" si="1"/>
        <v>3</v>
      </c>
      <c r="B9" s="9">
        <f t="shared" si="2"/>
        <v>0.81216015818091924</v>
      </c>
      <c r="C9" s="9">
        <f t="shared" si="10"/>
        <v>0.38310987542267078</v>
      </c>
      <c r="D9" s="9">
        <f t="shared" si="0"/>
        <v>0.75131480090157754</v>
      </c>
      <c r="F9">
        <f t="shared" si="3"/>
        <v>4</v>
      </c>
      <c r="G9" s="9">
        <f t="shared" si="11"/>
        <v>3.4868519909842224</v>
      </c>
      <c r="H9" s="9">
        <f t="shared" si="4"/>
        <v>5.7701844098539401E-2</v>
      </c>
      <c r="I9" s="9">
        <f t="shared" si="5"/>
        <v>3.4868999999999999</v>
      </c>
      <c r="K9" s="14">
        <v>3.4868999999999999</v>
      </c>
      <c r="L9" s="4">
        <v>5.7701844098539401E-2</v>
      </c>
      <c r="N9" s="9">
        <f t="shared" si="6"/>
        <v>3.4868999999999999</v>
      </c>
      <c r="O9" s="9">
        <f t="shared" si="7"/>
        <v>5.7701844098539401E-2</v>
      </c>
      <c r="P9" s="9">
        <f t="shared" si="8"/>
        <v>12.158471609999999</v>
      </c>
      <c r="Q9" s="9">
        <f t="shared" si="9"/>
        <v>1.8267139022926069E-2</v>
      </c>
    </row>
    <row r="10" spans="1:20" x14ac:dyDescent="0.3">
      <c r="A10" s="6">
        <f t="shared" si="1"/>
        <v>4</v>
      </c>
      <c r="B10" s="9">
        <f t="shared" si="2"/>
        <v>0.84938565200158533</v>
      </c>
      <c r="C10" s="9">
        <f t="shared" si="10"/>
        <v>0.32540803132413137</v>
      </c>
      <c r="D10" s="9">
        <f t="shared" si="0"/>
        <v>0.68301345536507052</v>
      </c>
      <c r="F10">
        <f t="shared" si="3"/>
        <v>5</v>
      </c>
      <c r="G10" s="9">
        <f t="shared" si="11"/>
        <v>4.1698654463492932</v>
      </c>
      <c r="H10" s="9">
        <f t="shared" si="4"/>
        <v>4.0904747569689037E-2</v>
      </c>
      <c r="I10" s="9">
        <f t="shared" si="5"/>
        <v>4.1699000000000002</v>
      </c>
      <c r="K10" s="14">
        <v>4.1699000000000002</v>
      </c>
      <c r="L10" s="4">
        <v>4.0904747569689037E-2</v>
      </c>
      <c r="N10" s="9">
        <f t="shared" si="6"/>
        <v>4.1699000000000002</v>
      </c>
      <c r="O10" s="9">
        <f t="shared" si="7"/>
        <v>4.0904747569689037E-2</v>
      </c>
      <c r="P10" s="9">
        <f t="shared" si="8"/>
        <v>17.388066010000003</v>
      </c>
      <c r="Q10" s="9">
        <f t="shared" si="9"/>
        <v>0.30013306987212107</v>
      </c>
    </row>
    <row r="11" spans="1:20" x14ac:dyDescent="0.3">
      <c r="A11" s="6">
        <f t="shared" si="1"/>
        <v>5</v>
      </c>
      <c r="B11" s="9">
        <f t="shared" si="2"/>
        <v>0.87429705590473028</v>
      </c>
      <c r="C11" s="9">
        <f t="shared" si="10"/>
        <v>0.28450328375444234</v>
      </c>
      <c r="D11" s="9">
        <f t="shared" si="0"/>
        <v>0.62092132305915493</v>
      </c>
      <c r="F11">
        <f t="shared" si="3"/>
        <v>6</v>
      </c>
      <c r="G11" s="9">
        <f t="shared" si="11"/>
        <v>4.7907867694084478</v>
      </c>
      <c r="H11" s="9">
        <f t="shared" si="4"/>
        <v>3.06872687558013E-2</v>
      </c>
      <c r="I11" s="9">
        <f t="shared" si="5"/>
        <v>4.7907999999999999</v>
      </c>
      <c r="K11" s="14">
        <v>4.7907999999999999</v>
      </c>
      <c r="L11" s="4">
        <v>3.06872687558013E-2</v>
      </c>
      <c r="N11" s="9">
        <f t="shared" si="6"/>
        <v>4.7907999999999999</v>
      </c>
      <c r="O11" s="9">
        <f t="shared" si="7"/>
        <v>3.06872687558013E-2</v>
      </c>
      <c r="P11" s="9">
        <f t="shared" si="8"/>
        <v>22.95176464</v>
      </c>
      <c r="Q11" s="9">
        <f t="shared" si="9"/>
        <v>1.3659625834801223</v>
      </c>
    </row>
    <row r="12" spans="1:20" x14ac:dyDescent="0.3">
      <c r="A12" s="6">
        <f t="shared" si="1"/>
        <v>6</v>
      </c>
      <c r="B12" s="9">
        <f t="shared" si="2"/>
        <v>0.89213738291229072</v>
      </c>
      <c r="C12" s="9">
        <f t="shared" si="10"/>
        <v>0.25381601499864104</v>
      </c>
      <c r="D12" s="9">
        <f t="shared" si="0"/>
        <v>0.56447393005377722</v>
      </c>
      <c r="F12">
        <f t="shared" si="3"/>
        <v>7</v>
      </c>
      <c r="G12" s="9">
        <f t="shared" si="11"/>
        <v>5.3552606994622254</v>
      </c>
      <c r="H12" s="9">
        <f t="shared" si="4"/>
        <v>2.3974667089108503E-2</v>
      </c>
      <c r="I12" s="9">
        <f t="shared" si="5"/>
        <v>5.3552999999999997</v>
      </c>
      <c r="K12" s="14">
        <v>5.3552999999999997</v>
      </c>
      <c r="L12" s="4">
        <v>2.3974667089108503E-2</v>
      </c>
      <c r="N12" s="9">
        <f t="shared" si="6"/>
        <v>5.3552999999999997</v>
      </c>
      <c r="O12" s="9">
        <f t="shared" si="7"/>
        <v>2.3974667089108503E-2</v>
      </c>
      <c r="P12" s="9">
        <f t="shared" si="8"/>
        <v>28.679238089999998</v>
      </c>
      <c r="Q12" s="9">
        <f t="shared" si="9"/>
        <v>3.0041348316710006</v>
      </c>
    </row>
    <row r="13" spans="1:20" x14ac:dyDescent="0.3">
      <c r="A13" s="6">
        <f t="shared" si="1"/>
        <v>7</v>
      </c>
      <c r="B13" s="9">
        <f t="shared" si="2"/>
        <v>0.90554312701963713</v>
      </c>
      <c r="C13" s="9">
        <f>C12*B13</f>
        <v>0.22984134790953253</v>
      </c>
      <c r="D13" s="9">
        <f t="shared" si="0"/>
        <v>0.51315811823070645</v>
      </c>
      <c r="F13">
        <f t="shared" si="3"/>
        <v>8</v>
      </c>
      <c r="G13" s="9">
        <f t="shared" si="11"/>
        <v>5.8684188176929322</v>
      </c>
      <c r="H13" s="9">
        <f t="shared" si="4"/>
        <v>1.931012872111923E-2</v>
      </c>
      <c r="I13" s="9">
        <f t="shared" si="5"/>
        <v>5.8684000000000003</v>
      </c>
      <c r="K13" s="14">
        <v>5.8684000000000003</v>
      </c>
      <c r="L13" s="4">
        <v>1.931012872111923E-2</v>
      </c>
      <c r="N13" s="9">
        <f t="shared" si="6"/>
        <v>5.8684000000000003</v>
      </c>
      <c r="O13" s="9">
        <f t="shared" si="7"/>
        <v>1.931012872111923E-2</v>
      </c>
      <c r="P13" s="9">
        <f t="shared" si="8"/>
        <v>34.438118560000007</v>
      </c>
      <c r="Q13" s="9">
        <f t="shared" si="9"/>
        <v>5.0460614546413129</v>
      </c>
    </row>
    <row r="14" spans="1:20" x14ac:dyDescent="0.3">
      <c r="A14" s="6">
        <f t="shared" si="1"/>
        <v>8</v>
      </c>
      <c r="B14" s="9">
        <f t="shared" si="2"/>
        <v>0.91598496573070975</v>
      </c>
      <c r="C14" s="9">
        <f t="shared" si="10"/>
        <v>0.2105312191884133</v>
      </c>
      <c r="D14" s="9">
        <f t="shared" si="0"/>
        <v>0.46650738020973315</v>
      </c>
      <c r="F14">
        <f t="shared" si="3"/>
        <v>9</v>
      </c>
      <c r="G14" s="9">
        <f t="shared" si="11"/>
        <v>6.3349261979026652</v>
      </c>
      <c r="H14" s="9">
        <f t="shared" si="4"/>
        <v>1.5927107961695608E-2</v>
      </c>
      <c r="I14" s="9">
        <f t="shared" si="5"/>
        <v>6.3349000000000002</v>
      </c>
      <c r="K14" s="14">
        <v>6.3349000000000002</v>
      </c>
      <c r="L14" s="4">
        <v>1.5927107961695608E-2</v>
      </c>
      <c r="N14" s="9">
        <f t="shared" si="6"/>
        <v>6.3349000000000002</v>
      </c>
      <c r="O14" s="9">
        <f t="shared" si="7"/>
        <v>1.5927107961695608E-2</v>
      </c>
      <c r="P14" s="9">
        <f t="shared" si="8"/>
        <v>40.130958010000001</v>
      </c>
      <c r="Q14" s="9">
        <f t="shared" si="9"/>
        <v>7.3595226749797451</v>
      </c>
    </row>
    <row r="15" spans="1:20" x14ac:dyDescent="0.3">
      <c r="A15" s="6">
        <f t="shared" si="1"/>
        <v>9</v>
      </c>
      <c r="B15" s="9">
        <f t="shared" si="2"/>
        <v>0.92434799920366317</v>
      </c>
      <c r="C15" s="9">
        <f t="shared" si="10"/>
        <v>0.1946041112267177</v>
      </c>
      <c r="D15" s="9">
        <f t="shared" si="0"/>
        <v>0.42409761837248466</v>
      </c>
      <c r="F15">
        <f t="shared" si="3"/>
        <v>10</v>
      </c>
      <c r="G15" s="9">
        <f t="shared" si="11"/>
        <v>6.7590238162751497</v>
      </c>
      <c r="H15" s="9">
        <f t="shared" si="4"/>
        <v>1.3389382992242016E-2</v>
      </c>
      <c r="I15" s="9">
        <f t="shared" si="5"/>
        <v>6.7590000000000003</v>
      </c>
      <c r="K15" s="14">
        <v>6.7590000000000003</v>
      </c>
      <c r="L15" s="4">
        <v>1.3389382992242016E-2</v>
      </c>
      <c r="N15" s="9">
        <f t="shared" si="6"/>
        <v>6.7590000000000003</v>
      </c>
      <c r="O15" s="9">
        <f t="shared" si="7"/>
        <v>1.3389382992242016E-2</v>
      </c>
      <c r="P15" s="9">
        <f t="shared" si="8"/>
        <v>45.684081000000006</v>
      </c>
      <c r="Q15" s="9">
        <f t="shared" si="9"/>
        <v>9.8404177824514054</v>
      </c>
    </row>
    <row r="16" spans="1:20" x14ac:dyDescent="0.3">
      <c r="A16" s="10">
        <f t="shared" si="1"/>
        <v>10</v>
      </c>
      <c r="B16" s="11">
        <f t="shared" si="2"/>
        <v>0.93119681332609094</v>
      </c>
      <c r="C16" s="11">
        <f t="shared" si="10"/>
        <v>0.18121472823447568</v>
      </c>
      <c r="D16" s="11">
        <f t="shared" si="0"/>
        <v>0.38554328942953148</v>
      </c>
      <c r="E16" s="12"/>
      <c r="F16" s="12">
        <f t="shared" si="3"/>
        <v>11</v>
      </c>
      <c r="G16" s="9">
        <f t="shared" si="11"/>
        <v>7.1445671057046809</v>
      </c>
      <c r="H16" s="11">
        <f t="shared" si="4"/>
        <v>1.1433105882301287E-2</v>
      </c>
      <c r="I16" s="9">
        <f t="shared" si="5"/>
        <v>7.1445999999999996</v>
      </c>
      <c r="K16" s="14">
        <v>7.1445999999999996</v>
      </c>
      <c r="L16" s="4">
        <v>1.1433105882301287E-2</v>
      </c>
      <c r="N16" s="9">
        <f t="shared" si="6"/>
        <v>7.1445999999999996</v>
      </c>
      <c r="O16" s="9">
        <f t="shared" si="7"/>
        <v>1.1433105882301287E-2</v>
      </c>
      <c r="P16" s="9">
        <f t="shared" si="8"/>
        <v>51.045309159999995</v>
      </c>
      <c r="Q16" s="9">
        <f t="shared" si="9"/>
        <v>12.408316370409599</v>
      </c>
    </row>
    <row r="17" spans="1:17" x14ac:dyDescent="0.3">
      <c r="A17" s="6">
        <f t="shared" si="1"/>
        <v>11</v>
      </c>
      <c r="B17" s="9">
        <f t="shared" si="2"/>
        <v>0.93690851735015779</v>
      </c>
      <c r="C17" s="9">
        <f t="shared" si="10"/>
        <v>0.16978162235217439</v>
      </c>
      <c r="D17" s="9">
        <f t="shared" si="0"/>
        <v>0.3504938994813922</v>
      </c>
      <c r="F17">
        <f t="shared" si="3"/>
        <v>12</v>
      </c>
      <c r="G17" s="9">
        <f t="shared" si="11"/>
        <v>7.4950610051860735</v>
      </c>
      <c r="H17" s="9">
        <f t="shared" si="4"/>
        <v>9.890696994301118E-3</v>
      </c>
      <c r="I17" s="9">
        <f t="shared" si="5"/>
        <v>7.4950999999999999</v>
      </c>
      <c r="K17" s="14">
        <v>7.4950999999999999</v>
      </c>
      <c r="L17" s="4">
        <v>9.890696994301118E-3</v>
      </c>
      <c r="N17" s="9">
        <f t="shared" si="6"/>
        <v>7.4950999999999999</v>
      </c>
      <c r="O17" s="9">
        <f t="shared" si="7"/>
        <v>9.890696994301118E-3</v>
      </c>
      <c r="P17" s="9">
        <f t="shared" si="8"/>
        <v>56.176524010000001</v>
      </c>
      <c r="Q17" s="9">
        <f t="shared" si="9"/>
        <v>15.000469978187995</v>
      </c>
    </row>
    <row r="18" spans="1:17" x14ac:dyDescent="0.3">
      <c r="A18" s="6">
        <f t="shared" si="1"/>
        <v>12</v>
      </c>
      <c r="B18" s="9">
        <f t="shared" si="2"/>
        <v>0.94174459604476468</v>
      </c>
      <c r="C18" s="9">
        <f t="shared" si="10"/>
        <v>0.15989092535787328</v>
      </c>
      <c r="D18" s="9">
        <f t="shared" si="0"/>
        <v>0.31863081771035656</v>
      </c>
      <c r="F18">
        <f t="shared" si="3"/>
        <v>13</v>
      </c>
      <c r="G18" s="9">
        <f t="shared" si="11"/>
        <v>7.8136918228964305</v>
      </c>
      <c r="H18" s="9">
        <f t="shared" si="4"/>
        <v>8.6513671701540229E-3</v>
      </c>
      <c r="I18" s="9">
        <f t="shared" si="5"/>
        <v>7.8136999999999999</v>
      </c>
      <c r="K18" s="14">
        <v>7.8136999999999999</v>
      </c>
      <c r="L18" s="4">
        <v>8.6513671701540229E-3</v>
      </c>
      <c r="N18" s="9">
        <f t="shared" si="6"/>
        <v>7.8136999999999999</v>
      </c>
      <c r="O18" s="9">
        <f t="shared" si="7"/>
        <v>8.6513671701540229E-3</v>
      </c>
      <c r="P18" s="9">
        <f t="shared" si="8"/>
        <v>61.053907689999996</v>
      </c>
      <c r="Q18" s="9">
        <f t="shared" si="9"/>
        <v>17.569879587512382</v>
      </c>
    </row>
    <row r="19" spans="1:17" x14ac:dyDescent="0.3">
      <c r="A19" s="6">
        <f t="shared" si="1"/>
        <v>13</v>
      </c>
      <c r="B19" s="9">
        <f t="shared" si="2"/>
        <v>0.94589206891641753</v>
      </c>
      <c r="C19" s="9">
        <f t="shared" si="10"/>
        <v>0.15123955818771925</v>
      </c>
      <c r="D19" s="9">
        <f t="shared" si="0"/>
        <v>0.28966437973668779</v>
      </c>
      <c r="F19">
        <f t="shared" si="3"/>
        <v>14</v>
      </c>
      <c r="G19" s="9">
        <f t="shared" si="11"/>
        <v>8.103356202633119</v>
      </c>
      <c r="H19" s="9">
        <f t="shared" si="4"/>
        <v>7.6393768591430655E-3</v>
      </c>
      <c r="I19" s="9">
        <f t="shared" si="5"/>
        <v>8.1034000000000006</v>
      </c>
      <c r="K19" s="14">
        <v>8.1034000000000006</v>
      </c>
      <c r="L19" s="4">
        <v>7.6393768591430655E-3</v>
      </c>
      <c r="N19" s="9">
        <f t="shared" si="6"/>
        <v>8.1034000000000006</v>
      </c>
      <c r="O19" s="9">
        <f t="shared" si="7"/>
        <v>7.6393768591430655E-3</v>
      </c>
      <c r="P19" s="9">
        <f t="shared" si="8"/>
        <v>65.665091560000008</v>
      </c>
      <c r="Q19" s="9">
        <f t="shared" si="9"/>
        <v>20.082444222500683</v>
      </c>
    </row>
    <row r="20" spans="1:17" x14ac:dyDescent="0.3">
      <c r="A20" s="6">
        <f t="shared" si="1"/>
        <v>14</v>
      </c>
      <c r="B20" s="9">
        <f t="shared" si="2"/>
        <v>0.9494882360760335</v>
      </c>
      <c r="C20" s="9">
        <f t="shared" si="10"/>
        <v>0.14360018132857619</v>
      </c>
      <c r="D20" s="9">
        <f t="shared" si="0"/>
        <v>0.26333125430607973</v>
      </c>
      <c r="F20">
        <f t="shared" si="3"/>
        <v>15</v>
      </c>
      <c r="G20" s="9">
        <f t="shared" si="11"/>
        <v>8.3666874569391982</v>
      </c>
      <c r="H20" s="9">
        <f t="shared" si="4"/>
        <v>6.8014544316164494E-3</v>
      </c>
      <c r="I20" s="9">
        <f t="shared" si="5"/>
        <v>8.3666999999999998</v>
      </c>
      <c r="K20" s="14">
        <v>8.3666999999999998</v>
      </c>
      <c r="L20" s="4">
        <v>6.8014544316164494E-3</v>
      </c>
      <c r="N20" s="9">
        <f t="shared" si="6"/>
        <v>8.3666999999999998</v>
      </c>
      <c r="O20" s="9">
        <f t="shared" si="7"/>
        <v>6.8014544316164494E-3</v>
      </c>
      <c r="P20" s="9">
        <f t="shared" si="8"/>
        <v>70.001668889999991</v>
      </c>
      <c r="Q20" s="9">
        <f t="shared" si="9"/>
        <v>22.511646873251181</v>
      </c>
    </row>
    <row r="21" spans="1:17" x14ac:dyDescent="0.3">
      <c r="A21" s="6">
        <f t="shared" si="1"/>
        <v>15</v>
      </c>
      <c r="B21" s="9">
        <f t="shared" si="2"/>
        <v>0.95263617100835107</v>
      </c>
      <c r="C21" s="9">
        <f t="shared" si="10"/>
        <v>0.13679872689695974</v>
      </c>
      <c r="D21" s="9">
        <f t="shared" si="0"/>
        <v>0.23939204936916339</v>
      </c>
      <c r="F21">
        <f t="shared" si="3"/>
        <v>16</v>
      </c>
      <c r="G21" s="9">
        <f t="shared" si="11"/>
        <v>8.6060795063083617</v>
      </c>
      <c r="H21" s="9">
        <f t="shared" si="4"/>
        <v>6.0992040620491128E-3</v>
      </c>
      <c r="I21" s="9">
        <f t="shared" si="5"/>
        <v>8.6060999999999996</v>
      </c>
      <c r="K21" s="14">
        <v>8.6060999999999996</v>
      </c>
      <c r="L21" s="4">
        <v>6.0992040620491128E-3</v>
      </c>
      <c r="N21" s="9">
        <f t="shared" si="6"/>
        <v>8.6060999999999996</v>
      </c>
      <c r="O21" s="9">
        <f t="shared" si="7"/>
        <v>6.0992040620491128E-3</v>
      </c>
      <c r="P21" s="9">
        <f t="shared" si="8"/>
        <v>74.064957209999989</v>
      </c>
      <c r="Q21" s="9">
        <f t="shared" si="9"/>
        <v>24.840694789862155</v>
      </c>
    </row>
    <row r="22" spans="1:17" x14ac:dyDescent="0.3">
      <c r="A22" s="6">
        <f t="shared" si="1"/>
        <v>16</v>
      </c>
      <c r="B22" s="9">
        <f t="shared" si="2"/>
        <v>0.95541476006101145</v>
      </c>
      <c r="C22" s="9">
        <f t="shared" si="10"/>
        <v>0.13069952283491063</v>
      </c>
      <c r="D22" s="9">
        <f t="shared" si="0"/>
        <v>0.21762913579014853</v>
      </c>
      <c r="F22">
        <f t="shared" si="3"/>
        <v>17</v>
      </c>
      <c r="G22" s="9">
        <f t="shared" si="11"/>
        <v>8.8237086420985094</v>
      </c>
      <c r="H22" s="9">
        <f t="shared" si="4"/>
        <v>5.5043576058146915E-3</v>
      </c>
      <c r="I22" s="9">
        <f t="shared" si="5"/>
        <v>8.8237000000000005</v>
      </c>
      <c r="K22" s="14">
        <v>8.8237000000000005</v>
      </c>
      <c r="L22" s="4">
        <v>5.5043576058146915E-3</v>
      </c>
      <c r="N22" s="9">
        <f t="shared" si="6"/>
        <v>8.8237000000000005</v>
      </c>
      <c r="O22" s="9">
        <f t="shared" si="7"/>
        <v>5.5043576058146915E-3</v>
      </c>
      <c r="P22" s="9">
        <f t="shared" si="8"/>
        <v>77.857681690000007</v>
      </c>
      <c r="Q22" s="9">
        <f t="shared" si="9"/>
        <v>27.057100507216166</v>
      </c>
    </row>
    <row r="23" spans="1:17" x14ac:dyDescent="0.3">
      <c r="A23" s="6">
        <f t="shared" si="1"/>
        <v>17</v>
      </c>
      <c r="B23" s="9">
        <f t="shared" si="2"/>
        <v>0.95788540396763833</v>
      </c>
      <c r="C23" s="9">
        <f t="shared" si="10"/>
        <v>0.12519516522909593</v>
      </c>
      <c r="D23" s="9">
        <f t="shared" si="0"/>
        <v>0.19784466890013502</v>
      </c>
      <c r="F23">
        <f t="shared" si="3"/>
        <v>18</v>
      </c>
      <c r="G23" s="9">
        <f t="shared" si="11"/>
        <v>9.0215533109986445</v>
      </c>
      <c r="H23" s="9">
        <f t="shared" si="4"/>
        <v>4.9957117281378138E-3</v>
      </c>
      <c r="I23" s="9">
        <f t="shared" si="5"/>
        <v>9.0215999999999994</v>
      </c>
      <c r="K23" s="14">
        <v>9.0215999999999994</v>
      </c>
      <c r="L23" s="4">
        <v>4.9957117281378138E-3</v>
      </c>
      <c r="N23" s="9">
        <f t="shared" si="6"/>
        <v>9.0215999999999994</v>
      </c>
      <c r="O23" s="9">
        <f t="shared" si="7"/>
        <v>4.9957117281378138E-3</v>
      </c>
      <c r="P23" s="9">
        <f t="shared" si="8"/>
        <v>81.389266559999996</v>
      </c>
      <c r="Q23" s="9">
        <f t="shared" si="9"/>
        <v>29.155075620195738</v>
      </c>
    </row>
    <row r="24" spans="1:17" x14ac:dyDescent="0.3">
      <c r="A24" s="6">
        <f t="shared" si="1"/>
        <v>18</v>
      </c>
      <c r="B24" s="9">
        <f t="shared" si="2"/>
        <v>0.96009660821169807</v>
      </c>
      <c r="C24" s="9">
        <f t="shared" si="10"/>
        <v>0.12019945350095812</v>
      </c>
      <c r="D24" s="9">
        <f t="shared" si="0"/>
        <v>0.17985878990921364</v>
      </c>
      <c r="F24">
        <f t="shared" si="3"/>
        <v>19</v>
      </c>
      <c r="G24" s="9">
        <f t="shared" si="11"/>
        <v>9.2014121009078575</v>
      </c>
      <c r="H24" s="9">
        <f t="shared" si="4"/>
        <v>4.5570979078483342E-3</v>
      </c>
      <c r="I24" s="9">
        <f t="shared" si="5"/>
        <v>9.2013999999999996</v>
      </c>
      <c r="K24" s="14">
        <v>9.2013999999999996</v>
      </c>
      <c r="L24" s="4">
        <v>4.5570979078483342E-3</v>
      </c>
      <c r="N24" s="9">
        <f t="shared" si="6"/>
        <v>9.2013999999999996</v>
      </c>
      <c r="O24" s="9">
        <f t="shared" si="7"/>
        <v>4.5570979078483342E-3</v>
      </c>
      <c r="P24" s="9">
        <f t="shared" si="8"/>
        <v>84.665761959999998</v>
      </c>
      <c r="Q24" s="9">
        <f t="shared" si="9"/>
        <v>31.129079689663801</v>
      </c>
    </row>
    <row r="25" spans="1:17" x14ac:dyDescent="0.3">
      <c r="A25" s="6">
        <f t="shared" si="1"/>
        <v>19</v>
      </c>
      <c r="B25" s="9">
        <f t="shared" si="2"/>
        <v>0.96208719944128518</v>
      </c>
      <c r="C25" s="9">
        <f t="shared" si="10"/>
        <v>0.11564235559310979</v>
      </c>
      <c r="D25" s="9">
        <f t="shared" si="0"/>
        <v>0.16350799082655781</v>
      </c>
      <c r="F25">
        <f t="shared" si="3"/>
        <v>20</v>
      </c>
      <c r="G25" s="9">
        <f t="shared" si="11"/>
        <v>9.3649200917344153</v>
      </c>
      <c r="H25" s="9">
        <f t="shared" si="4"/>
        <v>4.1760044783219208E-3</v>
      </c>
      <c r="I25" s="9">
        <f t="shared" si="5"/>
        <v>9.3649000000000004</v>
      </c>
      <c r="K25" s="14">
        <v>9.3649000000000004</v>
      </c>
      <c r="L25" s="4">
        <v>4.1760044783219208E-3</v>
      </c>
      <c r="N25" s="9">
        <f t="shared" si="6"/>
        <v>9.3649000000000004</v>
      </c>
      <c r="O25" s="9">
        <f t="shared" si="7"/>
        <v>4.1760044783219208E-3</v>
      </c>
      <c r="P25" s="9">
        <f t="shared" si="8"/>
        <v>87.701352010000008</v>
      </c>
      <c r="Q25" s="9">
        <f t="shared" si="9"/>
        <v>32.980257434091108</v>
      </c>
    </row>
    <row r="26" spans="1:17" x14ac:dyDescent="0.3">
      <c r="A26" s="6">
        <f t="shared" si="1"/>
        <v>20</v>
      </c>
      <c r="B26" s="9">
        <f t="shared" si="2"/>
        <v>0.9638886249168489</v>
      </c>
      <c r="C26" s="9">
        <f t="shared" si="10"/>
        <v>0.11146635111478786</v>
      </c>
      <c r="D26" s="9">
        <f t="shared" si="0"/>
        <v>0.14864362802414349</v>
      </c>
      <c r="F26">
        <f t="shared" si="3"/>
        <v>21</v>
      </c>
      <c r="G26" s="9">
        <f t="shared" si="11"/>
        <v>9.5135637197585581</v>
      </c>
      <c r="H26" s="9">
        <f t="shared" si="4"/>
        <v>3.8426211941957056E-3</v>
      </c>
      <c r="I26" s="9">
        <f t="shared" si="5"/>
        <v>9.5136000000000003</v>
      </c>
      <c r="K26" s="14">
        <v>9.5136000000000003</v>
      </c>
      <c r="L26" s="4">
        <v>3.8426211941957056E-3</v>
      </c>
      <c r="N26" s="9">
        <f t="shared" si="6"/>
        <v>9.5136000000000003</v>
      </c>
      <c r="O26" s="9">
        <f t="shared" si="7"/>
        <v>3.8426211941957056E-3</v>
      </c>
      <c r="P26" s="9">
        <f t="shared" si="8"/>
        <v>90.508584960000007</v>
      </c>
      <c r="Q26" s="9">
        <f t="shared" si="9"/>
        <v>34.710290935536605</v>
      </c>
    </row>
    <row r="27" spans="1:17" x14ac:dyDescent="0.3">
      <c r="A27" s="6">
        <f t="shared" si="1"/>
        <v>21</v>
      </c>
      <c r="B27" s="9">
        <f t="shared" si="2"/>
        <v>0.96552662614533258</v>
      </c>
      <c r="C27" s="9">
        <f t="shared" si="10"/>
        <v>0.10762372992059216</v>
      </c>
      <c r="D27" s="9">
        <f t="shared" si="0"/>
        <v>0.13513057093103953</v>
      </c>
      <c r="F27">
        <f t="shared" si="3"/>
        <v>22</v>
      </c>
      <c r="G27" s="9">
        <f t="shared" si="11"/>
        <v>9.6486942906895976</v>
      </c>
      <c r="H27" s="9">
        <f t="shared" si="4"/>
        <v>3.5491640518810069E-3</v>
      </c>
      <c r="I27" s="9">
        <f t="shared" si="5"/>
        <v>9.6486999999999998</v>
      </c>
      <c r="K27" s="14">
        <v>9.6486999999999998</v>
      </c>
      <c r="L27" s="4">
        <v>3.5491640518810069E-3</v>
      </c>
      <c r="N27" s="9">
        <f t="shared" si="6"/>
        <v>9.6486999999999998</v>
      </c>
      <c r="O27" s="9">
        <f t="shared" si="7"/>
        <v>3.5491640518810069E-3</v>
      </c>
      <c r="P27" s="9">
        <f t="shared" si="8"/>
        <v>93.097411690000001</v>
      </c>
      <c r="Q27" s="9">
        <f t="shared" si="9"/>
        <v>36.320438139647472</v>
      </c>
    </row>
    <row r="28" spans="1:17" x14ac:dyDescent="0.3">
      <c r="A28" s="6">
        <f t="shared" si="1"/>
        <v>22</v>
      </c>
      <c r="B28" s="9">
        <f t="shared" si="2"/>
        <v>0.96702247678555942</v>
      </c>
      <c r="C28" s="9">
        <f t="shared" si="10"/>
        <v>0.10407456586871115</v>
      </c>
      <c r="D28" s="9">
        <f t="shared" si="0"/>
        <v>0.12284597357367227</v>
      </c>
      <c r="F28">
        <f t="shared" si="3"/>
        <v>23</v>
      </c>
      <c r="G28" s="9">
        <f t="shared" si="11"/>
        <v>9.7715402642632707</v>
      </c>
      <c r="H28" s="9">
        <f t="shared" si="4"/>
        <v>3.2893899218256889E-3</v>
      </c>
      <c r="I28" s="9">
        <f t="shared" si="5"/>
        <v>9.7714999999999996</v>
      </c>
      <c r="K28" s="14">
        <v>9.7714999999999996</v>
      </c>
      <c r="L28" s="4">
        <v>3.2893899218256889E-3</v>
      </c>
      <c r="N28" s="9">
        <f t="shared" si="6"/>
        <v>9.7714999999999996</v>
      </c>
      <c r="O28" s="9">
        <f t="shared" si="7"/>
        <v>3.2893899218256889E-3</v>
      </c>
      <c r="P28" s="9">
        <f t="shared" si="8"/>
        <v>95.482212249999989</v>
      </c>
      <c r="Q28" s="9">
        <f t="shared" si="9"/>
        <v>37.815661750874817</v>
      </c>
    </row>
    <row r="29" spans="1:17" x14ac:dyDescent="0.3">
      <c r="A29" s="6">
        <f t="shared" si="1"/>
        <v>23</v>
      </c>
      <c r="B29" s="9">
        <f t="shared" si="2"/>
        <v>0.96839391166930056</v>
      </c>
      <c r="C29" s="9">
        <f t="shared" si="10"/>
        <v>0.10078517594688546</v>
      </c>
      <c r="D29" s="9">
        <f t="shared" si="0"/>
        <v>0.11167815779424752</v>
      </c>
      <c r="F29">
        <f t="shared" si="3"/>
        <v>24</v>
      </c>
      <c r="G29" s="9">
        <f t="shared" si="11"/>
        <v>9.883218422057519</v>
      </c>
      <c r="H29" s="9">
        <f t="shared" si="4"/>
        <v>3.0582421831682888E-3</v>
      </c>
      <c r="I29" s="9">
        <f t="shared" si="5"/>
        <v>9.8832000000000004</v>
      </c>
      <c r="K29" s="14">
        <v>9.8832000000000004</v>
      </c>
      <c r="L29" s="4">
        <v>3.0582421831682888E-3</v>
      </c>
      <c r="N29" s="9">
        <f t="shared" si="6"/>
        <v>9.8832000000000004</v>
      </c>
      <c r="O29" s="9">
        <f t="shared" si="7"/>
        <v>3.0582421831682888E-3</v>
      </c>
      <c r="P29" s="9">
        <f t="shared" si="8"/>
        <v>97.677642240000011</v>
      </c>
      <c r="Q29" s="9">
        <f t="shared" si="9"/>
        <v>39.20192443486583</v>
      </c>
    </row>
    <row r="30" spans="1:17" x14ac:dyDescent="0.3">
      <c r="A30" s="6">
        <f t="shared" si="1"/>
        <v>24</v>
      </c>
      <c r="B30" s="9">
        <f t="shared" si="2"/>
        <v>0.96965583326678917</v>
      </c>
      <c r="C30" s="9">
        <f t="shared" si="10"/>
        <v>9.7726933763717175E-2</v>
      </c>
      <c r="D30" s="9">
        <f t="shared" si="0"/>
        <v>0.10152559799477048</v>
      </c>
      <c r="F30">
        <f t="shared" si="3"/>
        <v>25</v>
      </c>
      <c r="G30" s="9">
        <f t="shared" si="11"/>
        <v>9.9847440200522897</v>
      </c>
      <c r="H30" s="9">
        <f t="shared" si="4"/>
        <v>2.851588330662097E-3</v>
      </c>
      <c r="I30" s="9">
        <f t="shared" si="5"/>
        <v>9.9847000000000001</v>
      </c>
      <c r="K30" s="14">
        <v>9.9847000000000001</v>
      </c>
      <c r="L30" s="4">
        <v>2.851588330662097E-3</v>
      </c>
      <c r="N30" s="9">
        <f t="shared" si="6"/>
        <v>9.9847000000000001</v>
      </c>
      <c r="O30" s="9">
        <f t="shared" si="7"/>
        <v>2.851588330662097E-3</v>
      </c>
      <c r="P30" s="9">
        <f t="shared" si="8"/>
        <v>99.694234090000009</v>
      </c>
      <c r="Q30" s="9">
        <f t="shared" si="9"/>
        <v>40.483238920855861</v>
      </c>
    </row>
    <row r="31" spans="1:17" x14ac:dyDescent="0.3">
      <c r="A31" s="6">
        <f t="shared" si="1"/>
        <v>25</v>
      </c>
      <c r="B31" s="9">
        <f t="shared" si="2"/>
        <v>0.9708208554096599</v>
      </c>
      <c r="C31" s="9">
        <f t="shared" si="10"/>
        <v>9.4875345433055078E-2</v>
      </c>
      <c r="D31" s="9">
        <f t="shared" si="0"/>
        <v>9.2295998177064048E-2</v>
      </c>
      <c r="F31">
        <f t="shared" si="3"/>
        <v>26</v>
      </c>
      <c r="G31" s="9">
        <f t="shared" si="11"/>
        <v>10.077040018229354</v>
      </c>
      <c r="H31" s="9">
        <f t="shared" si="4"/>
        <v>2.6660231653154592E-3</v>
      </c>
      <c r="I31" s="9">
        <f t="shared" si="5"/>
        <v>10.077</v>
      </c>
      <c r="K31" s="14">
        <v>10.077</v>
      </c>
      <c r="L31" s="4">
        <v>2.6660231653154592E-3</v>
      </c>
      <c r="N31" s="9">
        <f t="shared" si="6"/>
        <v>10.077</v>
      </c>
      <c r="O31" s="9">
        <f t="shared" si="7"/>
        <v>2.6660231653154592E-3</v>
      </c>
      <c r="P31" s="9">
        <f t="shared" si="8"/>
        <v>101.545929</v>
      </c>
      <c r="Q31" s="9">
        <f t="shared" si="9"/>
        <v>41.666302296884233</v>
      </c>
    </row>
    <row r="32" spans="1:17" x14ac:dyDescent="0.3">
      <c r="A32" s="6">
        <f t="shared" si="1"/>
        <v>26</v>
      </c>
      <c r="B32" s="9">
        <f t="shared" si="2"/>
        <v>0.97189972639207278</v>
      </c>
      <c r="C32" s="9">
        <f t="shared" si="10"/>
        <v>9.2209322267739618E-2</v>
      </c>
      <c r="D32" s="9">
        <f t="shared" si="0"/>
        <v>8.3905452888240042E-2</v>
      </c>
      <c r="F32">
        <f t="shared" si="3"/>
        <v>27</v>
      </c>
      <c r="G32" s="9">
        <f t="shared" si="11"/>
        <v>10.160945471117595</v>
      </c>
      <c r="H32" s="9">
        <f t="shared" si="4"/>
        <v>2.498719422501669E-3</v>
      </c>
      <c r="I32" s="9">
        <f t="shared" si="5"/>
        <v>10.1609</v>
      </c>
      <c r="K32" s="14">
        <v>10.1609</v>
      </c>
      <c r="L32" s="4">
        <v>2.498719422501669E-3</v>
      </c>
      <c r="N32" s="9">
        <f t="shared" si="6"/>
        <v>10.1609</v>
      </c>
      <c r="O32" s="9">
        <f t="shared" si="7"/>
        <v>2.498719422501669E-3</v>
      </c>
      <c r="P32" s="9">
        <f t="shared" si="8"/>
        <v>103.24388881</v>
      </c>
      <c r="Q32" s="9">
        <f t="shared" si="9"/>
        <v>42.756481113382399</v>
      </c>
    </row>
    <row r="33" spans="1:17" x14ac:dyDescent="0.3">
      <c r="A33" s="6">
        <f t="shared" si="1"/>
        <v>27</v>
      </c>
      <c r="B33" s="9">
        <f t="shared" si="2"/>
        <v>0.97290166155601521</v>
      </c>
      <c r="C33" s="9">
        <f t="shared" si="10"/>
        <v>8.9710602845237949E-2</v>
      </c>
      <c r="D33" s="9">
        <f t="shared" si="0"/>
        <v>7.6277684443854576E-2</v>
      </c>
      <c r="F33">
        <f t="shared" si="3"/>
        <v>28</v>
      </c>
      <c r="G33" s="9">
        <f t="shared" si="11"/>
        <v>10.237223155561448</v>
      </c>
      <c r="H33" s="9">
        <f t="shared" si="4"/>
        <v>2.3473131640288081E-3</v>
      </c>
      <c r="I33" s="9">
        <f t="shared" si="5"/>
        <v>10.2372</v>
      </c>
      <c r="K33" s="14">
        <v>10.2372</v>
      </c>
      <c r="L33" s="4">
        <v>2.3473131640288081E-3</v>
      </c>
      <c r="N33" s="9">
        <f t="shared" si="6"/>
        <v>10.2372</v>
      </c>
      <c r="O33" s="9">
        <f t="shared" si="7"/>
        <v>2.3473131640288081E-3</v>
      </c>
      <c r="P33" s="9">
        <f t="shared" si="8"/>
        <v>104.80026384</v>
      </c>
      <c r="Q33" s="9">
        <f t="shared" si="9"/>
        <v>43.760130400781804</v>
      </c>
    </row>
    <row r="34" spans="1:17" x14ac:dyDescent="0.3">
      <c r="A34" s="6">
        <f t="shared" si="1"/>
        <v>28</v>
      </c>
      <c r="B34" s="9">
        <f t="shared" si="2"/>
        <v>0.97383460717482617</v>
      </c>
      <c r="C34" s="9">
        <f t="shared" si="10"/>
        <v>8.7363289681209141E-2</v>
      </c>
      <c r="D34" s="9">
        <f t="shared" si="0"/>
        <v>6.9343349494413245E-2</v>
      </c>
      <c r="F34">
        <f t="shared" si="3"/>
        <v>29</v>
      </c>
      <c r="G34" s="9">
        <f t="shared" si="11"/>
        <v>10.306566505055862</v>
      </c>
      <c r="H34" s="9">
        <f t="shared" si="4"/>
        <v>2.2098149556586122E-3</v>
      </c>
      <c r="I34" s="9">
        <f t="shared" si="5"/>
        <v>10.3066</v>
      </c>
      <c r="K34" s="14">
        <v>10.3066</v>
      </c>
      <c r="L34" s="4">
        <v>2.2098149556586122E-3</v>
      </c>
      <c r="N34" s="9">
        <f t="shared" si="6"/>
        <v>10.3066</v>
      </c>
      <c r="O34" s="9">
        <f t="shared" si="7"/>
        <v>2.2098149556586122E-3</v>
      </c>
      <c r="P34" s="9">
        <f t="shared" si="8"/>
        <v>106.22600356</v>
      </c>
      <c r="Q34" s="9">
        <f t="shared" si="9"/>
        <v>44.683128750709962</v>
      </c>
    </row>
    <row r="35" spans="1:17" x14ac:dyDescent="0.3">
      <c r="A35" s="6">
        <f t="shared" si="1"/>
        <v>29</v>
      </c>
      <c r="B35" s="9">
        <f t="shared" si="2"/>
        <v>0.97470545164081746</v>
      </c>
      <c r="C35" s="9">
        <f t="shared" si="10"/>
        <v>8.5153474725550529E-2</v>
      </c>
      <c r="D35" s="9">
        <f t="shared" si="0"/>
        <v>6.3039408631284766E-2</v>
      </c>
      <c r="F35">
        <f t="shared" si="3"/>
        <v>30</v>
      </c>
      <c r="G35" s="9">
        <f t="shared" si="11"/>
        <v>10.369605913687147</v>
      </c>
      <c r="H35" s="9">
        <f t="shared" si="4"/>
        <v>2.0845403849583943E-3</v>
      </c>
      <c r="I35" s="9">
        <f t="shared" si="5"/>
        <v>10.3696</v>
      </c>
      <c r="K35" s="14">
        <v>10.3696</v>
      </c>
      <c r="L35" s="4">
        <v>2.0845403849583943E-3</v>
      </c>
      <c r="N35" s="9">
        <f t="shared" si="6"/>
        <v>10.3696</v>
      </c>
      <c r="O35" s="9">
        <f t="shared" si="7"/>
        <v>2.0845403849583943E-3</v>
      </c>
      <c r="P35" s="9">
        <f t="shared" si="8"/>
        <v>107.52860416</v>
      </c>
      <c r="Q35" s="9">
        <f t="shared" si="9"/>
        <v>45.529350297186546</v>
      </c>
    </row>
    <row r="36" spans="1:17" x14ac:dyDescent="0.3">
      <c r="A36" s="6">
        <f t="shared" si="1"/>
        <v>30</v>
      </c>
      <c r="B36" s="9">
        <f t="shared" si="2"/>
        <v>0.9755201958384333</v>
      </c>
      <c r="C36" s="9">
        <f t="shared" si="10"/>
        <v>8.3068934340592135E-2</v>
      </c>
      <c r="D36" s="9">
        <f t="shared" si="0"/>
        <v>5.7308553301167964E-2</v>
      </c>
      <c r="F36">
        <f t="shared" si="3"/>
        <v>31</v>
      </c>
      <c r="G36" s="9">
        <f t="shared" si="11"/>
        <v>10.426914466988315</v>
      </c>
      <c r="H36" s="9">
        <f t="shared" si="4"/>
        <v>1.9700552361870405E-3</v>
      </c>
      <c r="I36" s="9">
        <f t="shared" si="5"/>
        <v>10.4269</v>
      </c>
      <c r="K36" s="14">
        <v>10.4269</v>
      </c>
      <c r="L36" s="4">
        <v>1.9700552361870405E-3</v>
      </c>
      <c r="N36" s="9">
        <f t="shared" si="6"/>
        <v>10.4269</v>
      </c>
      <c r="O36" s="9">
        <f t="shared" si="7"/>
        <v>1.9700552361870405E-3</v>
      </c>
      <c r="P36" s="9">
        <f t="shared" si="8"/>
        <v>108.72024361</v>
      </c>
      <c r="Q36" s="9">
        <f t="shared" si="9"/>
        <v>46.305902131839041</v>
      </c>
    </row>
    <row r="37" spans="1:17" x14ac:dyDescent="0.3">
      <c r="A37" s="6">
        <f t="shared" si="1"/>
        <v>31</v>
      </c>
      <c r="B37" s="9">
        <f t="shared" si="2"/>
        <v>0.97628409161829877</v>
      </c>
      <c r="C37" s="9">
        <f t="shared" si="10"/>
        <v>8.1098879104405094E-2</v>
      </c>
      <c r="D37" s="9">
        <f t="shared" si="0"/>
        <v>5.2098684819243603E-2</v>
      </c>
      <c r="F37">
        <f t="shared" si="3"/>
        <v>32</v>
      </c>
      <c r="G37" s="9">
        <f t="shared" si="11"/>
        <v>10.479013151807559</v>
      </c>
      <c r="H37" s="9">
        <f t="shared" si="4"/>
        <v>1.8651318803893924E-3</v>
      </c>
      <c r="I37" s="9">
        <f t="shared" si="5"/>
        <v>10.478999999999999</v>
      </c>
      <c r="K37" s="14">
        <v>10.478999999999999</v>
      </c>
      <c r="L37" s="4">
        <v>1.8651318803893924E-3</v>
      </c>
      <c r="N37" s="9">
        <f t="shared" si="6"/>
        <v>10.478999999999999</v>
      </c>
      <c r="O37" s="9">
        <f t="shared" si="7"/>
        <v>1.8651318803893924E-3</v>
      </c>
      <c r="P37" s="9">
        <f t="shared" si="8"/>
        <v>109.80944099999998</v>
      </c>
      <c r="Q37" s="9">
        <f t="shared" si="9"/>
        <v>47.017681288687122</v>
      </c>
    </row>
    <row r="38" spans="1:17" x14ac:dyDescent="0.3">
      <c r="A38" s="6">
        <f t="shared" si="1"/>
        <v>32</v>
      </c>
      <c r="B38" s="9">
        <f t="shared" si="2"/>
        <v>0.97700175512921383</v>
      </c>
      <c r="C38" s="9">
        <f t="shared" si="10"/>
        <v>7.9233747224015702E-2</v>
      </c>
      <c r="D38" s="9">
        <f t="shared" si="0"/>
        <v>4.7362440744766907E-2</v>
      </c>
      <c r="F38">
        <f t="shared" si="3"/>
        <v>33</v>
      </c>
      <c r="G38" s="9">
        <f t="shared" si="11"/>
        <v>10.526375592552325</v>
      </c>
      <c r="H38" s="9">
        <f t="shared" si="4"/>
        <v>1.7687143244507902E-3</v>
      </c>
      <c r="I38" s="9">
        <f t="shared" si="5"/>
        <v>10.526400000000001</v>
      </c>
      <c r="K38" s="14">
        <v>10.526400000000001</v>
      </c>
      <c r="L38" s="4">
        <v>1.7687143244507902E-3</v>
      </c>
      <c r="N38" s="9">
        <f t="shared" si="6"/>
        <v>10.526400000000001</v>
      </c>
      <c r="O38" s="9">
        <f t="shared" si="7"/>
        <v>1.7687143244507902E-3</v>
      </c>
      <c r="P38" s="9">
        <f t="shared" si="8"/>
        <v>110.80509696000001</v>
      </c>
      <c r="Q38" s="9">
        <f t="shared" si="9"/>
        <v>47.669966341750467</v>
      </c>
    </row>
    <row r="39" spans="1:17" x14ac:dyDescent="0.3">
      <c r="A39" s="6">
        <f t="shared" si="1"/>
        <v>33</v>
      </c>
      <c r="B39" s="9">
        <f t="shared" si="2"/>
        <v>0.97767726017740708</v>
      </c>
      <c r="C39" s="9">
        <f t="shared" si="10"/>
        <v>7.7465032899564912E-2</v>
      </c>
      <c r="D39" s="9">
        <f t="shared" si="0"/>
        <v>4.3056764313424457E-2</v>
      </c>
      <c r="F39">
        <f t="shared" si="3"/>
        <v>34</v>
      </c>
      <c r="G39" s="9">
        <f t="shared" si="11"/>
        <v>10.56943235686575</v>
      </c>
      <c r="H39" s="9">
        <f t="shared" si="4"/>
        <v>1.6798900018167306E-3</v>
      </c>
      <c r="I39" s="9">
        <f t="shared" si="5"/>
        <v>10.5694</v>
      </c>
      <c r="K39" s="14">
        <v>10.5694</v>
      </c>
      <c r="L39" s="4">
        <v>1.6798900018167306E-3</v>
      </c>
      <c r="N39" s="9">
        <f t="shared" si="6"/>
        <v>10.5694</v>
      </c>
      <c r="O39" s="9">
        <f t="shared" si="7"/>
        <v>1.6798900018167306E-3</v>
      </c>
      <c r="P39" s="9">
        <f t="shared" si="8"/>
        <v>111.71221636</v>
      </c>
      <c r="Q39" s="9">
        <f t="shared" si="9"/>
        <v>48.265588927440817</v>
      </c>
    </row>
    <row r="40" spans="1:17" x14ac:dyDescent="0.3">
      <c r="A40" s="6">
        <f t="shared" si="1"/>
        <v>34</v>
      </c>
      <c r="B40" s="9">
        <f t="shared" si="2"/>
        <v>0.97831421560235121</v>
      </c>
      <c r="C40" s="9">
        <f t="shared" si="10"/>
        <v>7.5785142897748181E-2</v>
      </c>
      <c r="D40" s="9">
        <f t="shared" si="0"/>
        <v>3.9142513012204054E-2</v>
      </c>
      <c r="F40">
        <f t="shared" si="3"/>
        <v>35</v>
      </c>
      <c r="G40" s="9">
        <f t="shared" si="11"/>
        <v>10.608574869877954</v>
      </c>
      <c r="H40" s="9">
        <f t="shared" si="4"/>
        <v>1.5978668535285012E-3</v>
      </c>
      <c r="I40" s="9">
        <f t="shared" si="5"/>
        <v>10.608599999999999</v>
      </c>
      <c r="K40" s="14">
        <v>10.608599999999999</v>
      </c>
      <c r="L40" s="4">
        <v>1.5978668535285012E-3</v>
      </c>
      <c r="N40" s="9">
        <f t="shared" si="6"/>
        <v>10.608599999999999</v>
      </c>
      <c r="O40" s="9">
        <f t="shared" si="7"/>
        <v>1.5978668535285012E-3</v>
      </c>
      <c r="P40" s="9">
        <f t="shared" si="8"/>
        <v>112.54239395999998</v>
      </c>
      <c r="Q40" s="9">
        <f t="shared" si="9"/>
        <v>48.811797338581783</v>
      </c>
    </row>
    <row r="41" spans="1:17" x14ac:dyDescent="0.3">
      <c r="A41" s="6">
        <f t="shared" si="1"/>
        <v>35</v>
      </c>
      <c r="B41" s="9">
        <f t="shared" si="2"/>
        <v>0.97891582977306779</v>
      </c>
      <c r="C41" s="9">
        <f t="shared" si="10"/>
        <v>7.418727604421968E-2</v>
      </c>
      <c r="D41" s="9">
        <f t="shared" si="0"/>
        <v>3.5584102738367311E-2</v>
      </c>
      <c r="F41">
        <f t="shared" si="3"/>
        <v>36</v>
      </c>
      <c r="G41" s="9">
        <f t="shared" si="11"/>
        <v>10.644158972616321</v>
      </c>
      <c r="H41" s="9">
        <f t="shared" si="4"/>
        <v>1.5219545914162691E-3</v>
      </c>
      <c r="I41" s="9">
        <f t="shared" si="5"/>
        <v>10.6442</v>
      </c>
      <c r="K41" s="14">
        <v>10.6442</v>
      </c>
      <c r="L41" s="4">
        <v>1.5219545914162691E-3</v>
      </c>
      <c r="N41" s="9">
        <f t="shared" si="6"/>
        <v>10.6442</v>
      </c>
      <c r="O41" s="9">
        <f t="shared" si="7"/>
        <v>1.5219545914162691E-3</v>
      </c>
      <c r="P41" s="9">
        <f t="shared" si="8"/>
        <v>113.29899363999999</v>
      </c>
      <c r="Q41" s="9">
        <f t="shared" si="9"/>
        <v>49.310506632781248</v>
      </c>
    </row>
    <row r="42" spans="1:17" x14ac:dyDescent="0.3">
      <c r="A42" s="6">
        <f t="shared" si="1"/>
        <v>36</v>
      </c>
      <c r="B42" s="9">
        <f t="shared" si="2"/>
        <v>0.9794849646385575</v>
      </c>
      <c r="C42" s="9">
        <f t="shared" si="10"/>
        <v>7.2665321452803411E-2</v>
      </c>
      <c r="D42" s="9">
        <f t="shared" si="0"/>
        <v>3.2349184307606652E-2</v>
      </c>
      <c r="F42">
        <f t="shared" si="3"/>
        <v>37</v>
      </c>
      <c r="G42" s="9">
        <f t="shared" si="11"/>
        <v>10.676508156923928</v>
      </c>
      <c r="H42" s="9">
        <f t="shared" si="4"/>
        <v>1.4515492904413202E-3</v>
      </c>
      <c r="I42" s="9">
        <f t="shared" si="5"/>
        <v>10.676500000000001</v>
      </c>
      <c r="K42" s="14">
        <v>10.676500000000001</v>
      </c>
      <c r="L42" s="4">
        <v>1.4515492904413202E-3</v>
      </c>
      <c r="N42" s="9">
        <f t="shared" si="6"/>
        <v>10.676500000000001</v>
      </c>
      <c r="O42" s="9">
        <f t="shared" si="7"/>
        <v>1.4515492904413202E-3</v>
      </c>
      <c r="P42" s="9">
        <f t="shared" si="8"/>
        <v>113.98765225000001</v>
      </c>
      <c r="Q42" s="9">
        <f t="shared" si="9"/>
        <v>49.765180426451003</v>
      </c>
    </row>
    <row r="43" spans="1:17" x14ac:dyDescent="0.3">
      <c r="A43" s="6">
        <f t="shared" si="1"/>
        <v>37</v>
      </c>
      <c r="B43" s="9">
        <f t="shared" si="2"/>
        <v>0.98002418125427115</v>
      </c>
      <c r="C43" s="9">
        <f t="shared" si="10"/>
        <v>7.1213772162362091E-2</v>
      </c>
      <c r="D43" s="9">
        <f t="shared" si="0"/>
        <v>2.94083493705515E-2</v>
      </c>
      <c r="F43">
        <f t="shared" si="3"/>
        <v>38</v>
      </c>
      <c r="G43" s="9">
        <f t="shared" si="11"/>
        <v>10.70591650629448</v>
      </c>
      <c r="H43" s="9">
        <f t="shared" si="4"/>
        <v>1.3861206485528549E-3</v>
      </c>
      <c r="I43" s="9">
        <f t="shared" si="5"/>
        <v>10.7059</v>
      </c>
      <c r="K43" s="14">
        <v>10.7059</v>
      </c>
      <c r="L43" s="4">
        <v>1.3861206485528549E-3</v>
      </c>
      <c r="N43" s="9">
        <f t="shared" si="6"/>
        <v>10.7059</v>
      </c>
      <c r="O43" s="9">
        <f t="shared" si="7"/>
        <v>1.3861206485528549E-3</v>
      </c>
      <c r="P43" s="9">
        <f t="shared" si="8"/>
        <v>114.61629481</v>
      </c>
      <c r="Q43" s="9">
        <f t="shared" si="9"/>
        <v>50.180846094806718</v>
      </c>
    </row>
    <row r="44" spans="1:17" x14ac:dyDescent="0.3">
      <c r="A44" s="6">
        <f t="shared" si="1"/>
        <v>38</v>
      </c>
      <c r="B44" s="9">
        <f t="shared" si="2"/>
        <v>0.9805357783127594</v>
      </c>
      <c r="C44" s="9">
        <f t="shared" si="10"/>
        <v>6.9827651513809236E-2</v>
      </c>
      <c r="D44" s="9">
        <f t="shared" si="0"/>
        <v>2.6734863064137721E-2</v>
      </c>
      <c r="F44">
        <f t="shared" si="3"/>
        <v>39</v>
      </c>
      <c r="G44" s="9">
        <f t="shared" si="11"/>
        <v>10.732651369358617</v>
      </c>
      <c r="H44" s="9">
        <f t="shared" si="4"/>
        <v>1.3252013971556398E-3</v>
      </c>
      <c r="I44" s="9">
        <f t="shared" si="5"/>
        <v>10.732699999999999</v>
      </c>
      <c r="K44" s="14">
        <v>10.732699999999999</v>
      </c>
      <c r="L44" s="4">
        <v>1.3252013971556398E-3</v>
      </c>
      <c r="N44" s="9">
        <f t="shared" si="6"/>
        <v>10.732699999999999</v>
      </c>
      <c r="O44" s="9">
        <f t="shared" si="7"/>
        <v>1.3252013971556398E-3</v>
      </c>
      <c r="P44" s="9">
        <f t="shared" si="8"/>
        <v>115.19084928999999</v>
      </c>
      <c r="Q44" s="9">
        <f t="shared" si="9"/>
        <v>50.561258374260241</v>
      </c>
    </row>
    <row r="45" spans="1:17" x14ac:dyDescent="0.3">
      <c r="A45" s="6">
        <f t="shared" si="1"/>
        <v>39</v>
      </c>
      <c r="B45" s="9">
        <f t="shared" si="2"/>
        <v>0.98102182490136347</v>
      </c>
      <c r="C45" s="9">
        <f t="shared" si="10"/>
        <v>6.8502450116653596E-2</v>
      </c>
      <c r="D45" s="9">
        <f t="shared" si="0"/>
        <v>2.4304420967397926E-2</v>
      </c>
      <c r="F45">
        <f t="shared" si="3"/>
        <v>40</v>
      </c>
      <c r="G45" s="9">
        <f t="shared" si="11"/>
        <v>10.756955790326016</v>
      </c>
      <c r="H45" s="9">
        <f t="shared" si="4"/>
        <v>1.2683784556024036E-3</v>
      </c>
      <c r="I45" s="9">
        <f t="shared" si="5"/>
        <v>10.757</v>
      </c>
      <c r="K45" s="14">
        <v>10.757</v>
      </c>
      <c r="L45" s="4">
        <v>1.2683784556024036E-3</v>
      </c>
      <c r="N45" s="9">
        <f t="shared" si="6"/>
        <v>10.757</v>
      </c>
      <c r="O45" s="9">
        <f t="shared" si="7"/>
        <v>1.2683784556024036E-3</v>
      </c>
      <c r="P45" s="9">
        <f t="shared" si="8"/>
        <v>115.713049</v>
      </c>
      <c r="Q45" s="9">
        <f t="shared" si="9"/>
        <v>50.907426163615497</v>
      </c>
    </row>
    <row r="46" spans="1:17" x14ac:dyDescent="0.3">
      <c r="A46" s="6">
        <f t="shared" si="1"/>
        <v>40</v>
      </c>
      <c r="B46" s="9">
        <f t="shared" si="2"/>
        <v>0.98148418847147112</v>
      </c>
      <c r="C46" s="9">
        <f t="shared" si="10"/>
        <v>6.7234071661051192E-2</v>
      </c>
      <c r="D46" s="9">
        <f t="shared" si="0"/>
        <v>2.2094928152179935E-2</v>
      </c>
      <c r="F46">
        <f t="shared" si="3"/>
        <v>41</v>
      </c>
      <c r="G46" s="9">
        <f t="shared" si="11"/>
        <v>10.779050718478196</v>
      </c>
      <c r="H46" s="9">
        <f t="shared" si="4"/>
        <v>1.2152855078342434E-3</v>
      </c>
      <c r="I46" s="9">
        <f t="shared" si="5"/>
        <v>10.7791</v>
      </c>
      <c r="K46" s="14">
        <v>10.7791</v>
      </c>
      <c r="L46" s="4">
        <v>1.2152855078342434E-3</v>
      </c>
      <c r="N46" s="9">
        <f t="shared" si="6"/>
        <v>10.7791</v>
      </c>
      <c r="O46" s="9">
        <f t="shared" si="7"/>
        <v>1.2152855078342434E-3</v>
      </c>
      <c r="P46" s="9">
        <f t="shared" si="8"/>
        <v>116.18899680999999</v>
      </c>
      <c r="Q46" s="9">
        <f t="shared" si="9"/>
        <v>51.223279099284262</v>
      </c>
    </row>
    <row r="47" spans="1:17" x14ac:dyDescent="0.3">
      <c r="A47" s="6">
        <f t="shared" si="1"/>
        <v>41</v>
      </c>
      <c r="B47" s="9">
        <f t="shared" si="2"/>
        <v>0.98192455881653429</v>
      </c>
      <c r="C47" s="9">
        <f t="shared" si="10"/>
        <v>6.6018786153216949E-2</v>
      </c>
      <c r="D47" s="9">
        <f t="shared" si="0"/>
        <v>2.0086298320163575E-2</v>
      </c>
      <c r="F47">
        <f t="shared" si="3"/>
        <v>42</v>
      </c>
      <c r="G47" s="9">
        <f t="shared" si="11"/>
        <v>10.79913701679836</v>
      </c>
      <c r="H47" s="9">
        <f t="shared" si="4"/>
        <v>1.1655967447949805E-3</v>
      </c>
      <c r="I47" s="9">
        <f t="shared" si="5"/>
        <v>10.799099999999999</v>
      </c>
      <c r="K47" s="14">
        <v>10.799099999999999</v>
      </c>
      <c r="L47" s="4">
        <v>1.1655967447949805E-3</v>
      </c>
      <c r="N47" s="9">
        <f t="shared" si="6"/>
        <v>10.799099999999999</v>
      </c>
      <c r="O47" s="9">
        <f t="shared" si="7"/>
        <v>1.1655967447949805E-3</v>
      </c>
      <c r="P47" s="9">
        <f t="shared" si="8"/>
        <v>116.62056080999999</v>
      </c>
      <c r="Q47" s="9">
        <f t="shared" si="9"/>
        <v>51.509960860070464</v>
      </c>
    </row>
    <row r="48" spans="1:17" x14ac:dyDescent="0.3">
      <c r="A48" s="6">
        <f t="shared" si="1"/>
        <v>42</v>
      </c>
      <c r="B48" s="9">
        <f t="shared" si="2"/>
        <v>0.98234446870789394</v>
      </c>
      <c r="C48" s="9">
        <f t="shared" si="10"/>
        <v>6.4853189408421968E-2</v>
      </c>
      <c r="D48" s="9">
        <f t="shared" si="0"/>
        <v>1.8260271200148705E-2</v>
      </c>
      <c r="F48">
        <f t="shared" si="3"/>
        <v>43</v>
      </c>
      <c r="G48" s="9">
        <f t="shared" si="11"/>
        <v>10.817397287998508</v>
      </c>
      <c r="H48" s="9">
        <f t="shared" si="4"/>
        <v>1.1190215672342713E-3</v>
      </c>
      <c r="I48" s="9">
        <f t="shared" si="5"/>
        <v>10.817399999999999</v>
      </c>
      <c r="K48" s="14">
        <v>10.817399999999999</v>
      </c>
      <c r="L48" s="4">
        <v>1.1190215672342713E-3</v>
      </c>
      <c r="N48" s="9">
        <f t="shared" si="6"/>
        <v>10.817399999999999</v>
      </c>
      <c r="O48" s="9">
        <f t="shared" si="7"/>
        <v>1.1190215672342713E-3</v>
      </c>
      <c r="P48" s="9">
        <f t="shared" si="8"/>
        <v>117.01614275999998</v>
      </c>
      <c r="Q48" s="9">
        <f t="shared" si="9"/>
        <v>51.772975561189853</v>
      </c>
    </row>
    <row r="49" spans="1:17" x14ac:dyDescent="0.3">
      <c r="A49" s="6">
        <f t="shared" si="1"/>
        <v>43</v>
      </c>
      <c r="B49" s="9">
        <f t="shared" si="2"/>
        <v>0.98274531171956592</v>
      </c>
      <c r="C49" s="9">
        <f t="shared" si="10"/>
        <v>6.3734167841187697E-2</v>
      </c>
      <c r="D49" s="9">
        <f t="shared" si="0"/>
        <v>1.6600246545589729E-2</v>
      </c>
      <c r="F49">
        <f t="shared" si="3"/>
        <v>44</v>
      </c>
      <c r="G49" s="9">
        <f t="shared" si="11"/>
        <v>10.833997534544098</v>
      </c>
      <c r="H49" s="9">
        <f t="shared" si="4"/>
        <v>1.0753000834547444E-3</v>
      </c>
      <c r="I49" s="9">
        <f t="shared" si="5"/>
        <v>10.834</v>
      </c>
      <c r="K49" s="14">
        <v>10.834</v>
      </c>
      <c r="L49" s="4">
        <v>1.0753000834547444E-3</v>
      </c>
      <c r="N49" s="9">
        <f t="shared" si="6"/>
        <v>10.834</v>
      </c>
      <c r="O49" s="9">
        <f t="shared" si="7"/>
        <v>1.0753000834547444E-3</v>
      </c>
      <c r="P49" s="9">
        <f t="shared" si="8"/>
        <v>117.37555599999999</v>
      </c>
      <c r="Q49" s="9">
        <f t="shared" si="9"/>
        <v>52.012136542642416</v>
      </c>
    </row>
    <row r="50" spans="1:17" x14ac:dyDescent="0.3">
      <c r="A50" s="6">
        <f t="shared" si="1"/>
        <v>44</v>
      </c>
      <c r="B50" s="9">
        <f t="shared" si="2"/>
        <v>0.98312835767881723</v>
      </c>
      <c r="C50" s="9">
        <f t="shared" si="10"/>
        <v>6.2658867757732953E-2</v>
      </c>
      <c r="D50" s="9">
        <f t="shared" si="0"/>
        <v>1.5091133223263388E-2</v>
      </c>
      <c r="F50">
        <f t="shared" si="3"/>
        <v>45</v>
      </c>
      <c r="G50" s="9">
        <f t="shared" si="11"/>
        <v>10.849088667767361</v>
      </c>
      <c r="H50" s="9">
        <f t="shared" si="4"/>
        <v>1.0341992680336434E-3</v>
      </c>
      <c r="I50" s="9">
        <f t="shared" si="5"/>
        <v>10.8491</v>
      </c>
      <c r="K50" s="14">
        <v>10.8491</v>
      </c>
      <c r="L50" s="4">
        <v>1.0341992680336434E-3</v>
      </c>
      <c r="N50" s="9">
        <f t="shared" si="6"/>
        <v>10.8491</v>
      </c>
      <c r="O50" s="9">
        <f t="shared" si="7"/>
        <v>1.0341992680336434E-3</v>
      </c>
      <c r="P50" s="9">
        <f t="shared" si="8"/>
        <v>117.70297081</v>
      </c>
      <c r="Q50" s="9">
        <f t="shared" si="9"/>
        <v>52.23016526203601</v>
      </c>
    </row>
    <row r="51" spans="1:17" x14ac:dyDescent="0.3">
      <c r="A51" s="6">
        <f t="shared" si="1"/>
        <v>45</v>
      </c>
      <c r="B51" s="9">
        <f t="shared" si="2"/>
        <v>0.98349476610346176</v>
      </c>
      <c r="C51" s="9">
        <f t="shared" si="10"/>
        <v>6.1624668489699309E-2</v>
      </c>
      <c r="D51" s="9">
        <f t="shared" si="0"/>
        <v>1.3719212021148534E-2</v>
      </c>
      <c r="F51">
        <f t="shared" si="3"/>
        <v>46</v>
      </c>
      <c r="G51" s="9">
        <f t="shared" si="11"/>
        <v>10.862807879788511</v>
      </c>
      <c r="H51" s="9">
        <f t="shared" si="4"/>
        <v>9.9550967249439903E-4</v>
      </c>
      <c r="I51" s="9">
        <f t="shared" si="5"/>
        <v>10.8628</v>
      </c>
      <c r="K51" s="14">
        <v>10.8628</v>
      </c>
      <c r="L51" s="4">
        <v>9.9550967249439903E-4</v>
      </c>
      <c r="N51" s="9">
        <f t="shared" si="6"/>
        <v>10.8628</v>
      </c>
      <c r="O51" s="9">
        <f t="shared" si="7"/>
        <v>9.9550967249439903E-4</v>
      </c>
      <c r="P51" s="9">
        <f t="shared" si="8"/>
        <v>118.00042384</v>
      </c>
      <c r="Q51" s="9">
        <f t="shared" si="9"/>
        <v>52.428373958174568</v>
      </c>
    </row>
    <row r="52" spans="1:17" x14ac:dyDescent="0.3">
      <c r="A52" s="6">
        <f t="shared" si="1"/>
        <v>46</v>
      </c>
      <c r="B52" s="9">
        <f t="shared" si="2"/>
        <v>0.98384559792543469</v>
      </c>
      <c r="C52" s="9">
        <f t="shared" si="10"/>
        <v>6.062915881720491E-2</v>
      </c>
      <c r="D52" s="9">
        <f t="shared" si="0"/>
        <v>1.2472010928316847E-2</v>
      </c>
      <c r="F52">
        <f t="shared" si="3"/>
        <v>47</v>
      </c>
      <c r="G52" s="9">
        <f t="shared" si="11"/>
        <v>10.875279890716827</v>
      </c>
      <c r="H52" s="9">
        <f t="shared" si="4"/>
        <v>9.5904259878190623E-4</v>
      </c>
      <c r="I52" s="9">
        <f t="shared" si="5"/>
        <v>10.875299999999999</v>
      </c>
      <c r="K52" s="14">
        <v>10.875299999999999</v>
      </c>
      <c r="L52" s="4">
        <v>9.5904259878190623E-4</v>
      </c>
      <c r="N52" s="9">
        <f t="shared" si="6"/>
        <v>10.875299999999999</v>
      </c>
      <c r="O52" s="9">
        <f t="shared" si="7"/>
        <v>9.5904259878190623E-4</v>
      </c>
      <c r="P52" s="9">
        <f t="shared" si="8"/>
        <v>118.27215008999998</v>
      </c>
      <c r="Q52" s="9">
        <f t="shared" si="9"/>
        <v>52.609548808665942</v>
      </c>
    </row>
    <row r="53" spans="1:17" x14ac:dyDescent="0.3">
      <c r="A53" s="6">
        <f t="shared" si="1"/>
        <v>47</v>
      </c>
      <c r="B53" s="9">
        <f t="shared" si="2"/>
        <v>0.98418182575032265</v>
      </c>
      <c r="C53" s="9">
        <f t="shared" si="10"/>
        <v>5.9670116218423004E-2</v>
      </c>
      <c r="D53" s="9">
        <f t="shared" si="0"/>
        <v>1.1338191753015316E-2</v>
      </c>
      <c r="F53">
        <f t="shared" si="3"/>
        <v>48</v>
      </c>
      <c r="G53" s="9">
        <f t="shared" si="11"/>
        <v>10.886618082469843</v>
      </c>
      <c r="H53" s="9">
        <f t="shared" si="4"/>
        <v>9.246276623170388E-4</v>
      </c>
      <c r="I53" s="9">
        <f t="shared" si="5"/>
        <v>10.8866</v>
      </c>
      <c r="K53" s="14">
        <v>10.8866</v>
      </c>
      <c r="L53" s="4">
        <v>9.246276623170388E-4</v>
      </c>
      <c r="N53" s="9">
        <f t="shared" si="6"/>
        <v>10.8866</v>
      </c>
      <c r="O53" s="9">
        <f t="shared" si="7"/>
        <v>9.246276623170388E-4</v>
      </c>
      <c r="P53" s="9">
        <f t="shared" si="8"/>
        <v>118.51805956</v>
      </c>
      <c r="Q53" s="9">
        <f t="shared" si="9"/>
        <v>52.77359981351016</v>
      </c>
    </row>
    <row r="54" spans="1:17" x14ac:dyDescent="0.3">
      <c r="A54" s="6">
        <f t="shared" si="1"/>
        <v>48</v>
      </c>
      <c r="B54" s="9">
        <f t="shared" si="2"/>
        <v>0.98450434286180322</v>
      </c>
      <c r="C54" s="9">
        <f t="shared" si="10"/>
        <v>5.8745488556105965E-2</v>
      </c>
      <c r="D54" s="9">
        <f t="shared" si="0"/>
        <v>1.0307447048195742E-2</v>
      </c>
      <c r="F54">
        <f t="shared" si="3"/>
        <v>49</v>
      </c>
      <c r="G54" s="9">
        <f t="shared" si="11"/>
        <v>10.896925529518038</v>
      </c>
      <c r="H54" s="9">
        <f t="shared" si="4"/>
        <v>8.9211068422332535E-4</v>
      </c>
      <c r="I54" s="9">
        <f t="shared" si="5"/>
        <v>10.8969</v>
      </c>
      <c r="K54" s="14">
        <v>10.8969</v>
      </c>
      <c r="L54" s="4">
        <v>8.9211068422332535E-4</v>
      </c>
      <c r="N54" s="9">
        <f t="shared" si="6"/>
        <v>10.8969</v>
      </c>
      <c r="O54" s="9">
        <f t="shared" si="7"/>
        <v>8.9211068422332535E-4</v>
      </c>
      <c r="P54" s="9">
        <f t="shared" si="8"/>
        <v>118.74242961000002</v>
      </c>
      <c r="Q54" s="9">
        <f t="shared" si="9"/>
        <v>52.923355510315069</v>
      </c>
    </row>
    <row r="55" spans="1:17" x14ac:dyDescent="0.3">
      <c r="A55" s="6">
        <f t="shared" si="1"/>
        <v>49</v>
      </c>
      <c r="B55" s="9">
        <f t="shared" si="2"/>
        <v>0.98481397114654523</v>
      </c>
      <c r="C55" s="9">
        <f t="shared" si="10"/>
        <v>5.785337787188264E-2</v>
      </c>
      <c r="D55" s="9">
        <f t="shared" si="0"/>
        <v>9.3704064074506734E-3</v>
      </c>
      <c r="F55">
        <f t="shared" si="3"/>
        <v>50</v>
      </c>
      <c r="G55" s="9">
        <f t="shared" si="11"/>
        <v>10.906295935925488</v>
      </c>
      <c r="H55" s="9">
        <f t="shared" si="4"/>
        <v>8.61351862685239E-4</v>
      </c>
      <c r="I55" s="9">
        <f t="shared" si="5"/>
        <v>10.9063</v>
      </c>
      <c r="K55" s="14">
        <v>10.9063</v>
      </c>
      <c r="L55" s="4">
        <v>8.61351862685239E-4</v>
      </c>
      <c r="N55" s="9">
        <f t="shared" si="6"/>
        <v>10.9063</v>
      </c>
      <c r="O55" s="9">
        <f t="shared" si="7"/>
        <v>8.61351862685239E-4</v>
      </c>
      <c r="P55" s="9">
        <f t="shared" si="8"/>
        <v>118.94737968999999</v>
      </c>
      <c r="Q55" s="9">
        <f t="shared" si="9"/>
        <v>53.060210937884584</v>
      </c>
    </row>
    <row r="56" spans="1:17" x14ac:dyDescent="0.3">
      <c r="A56" s="6">
        <f t="shared" si="1"/>
        <v>50</v>
      </c>
      <c r="B56" s="9">
        <f t="shared" si="2"/>
        <v>0.9851114680876073</v>
      </c>
      <c r="C56" s="9">
        <f t="shared" si="10"/>
        <v>5.6992026009197401E-2</v>
      </c>
      <c r="D56" s="9">
        <f t="shared" si="0"/>
        <v>8.5185512795006111E-3</v>
      </c>
      <c r="F56">
        <f t="shared" si="3"/>
        <v>51</v>
      </c>
      <c r="G56" s="9">
        <f t="shared" si="11"/>
        <v>10.914814487204989</v>
      </c>
      <c r="H56" s="9">
        <f t="shared" si="4"/>
        <v>8.3222418181973234E-4</v>
      </c>
      <c r="I56" s="9">
        <f t="shared" si="5"/>
        <v>10.9148</v>
      </c>
      <c r="K56" s="14">
        <v>10.9148</v>
      </c>
      <c r="L56" s="4">
        <v>8.3222418181973234E-4</v>
      </c>
      <c r="N56" s="9">
        <f t="shared" si="6"/>
        <v>10.9148</v>
      </c>
      <c r="O56" s="9">
        <f t="shared" si="7"/>
        <v>8.3222418181973234E-4</v>
      </c>
      <c r="P56" s="9">
        <f t="shared" si="8"/>
        <v>119.13285903999999</v>
      </c>
      <c r="Q56" s="9">
        <f t="shared" si="9"/>
        <v>53.184115336218717</v>
      </c>
    </row>
    <row r="57" spans="1:17" x14ac:dyDescent="0.3">
      <c r="A57" s="6">
        <f t="shared" si="1"/>
        <v>51</v>
      </c>
      <c r="B57" s="9">
        <f t="shared" si="2"/>
        <v>0.9853975329516198</v>
      </c>
      <c r="C57" s="9">
        <f t="shared" si="10"/>
        <v>5.6159801827377669E-2</v>
      </c>
      <c r="D57" s="9">
        <f t="shared" si="0"/>
        <v>7.744137526818737E-3</v>
      </c>
      <c r="F57">
        <f t="shared" si="3"/>
        <v>52</v>
      </c>
      <c r="G57" s="9">
        <f t="shared" si="11"/>
        <v>10.922558624731808</v>
      </c>
      <c r="H57" s="9">
        <f t="shared" si="4"/>
        <v>8.0461202331574833E-4</v>
      </c>
      <c r="I57" s="9">
        <f t="shared" si="5"/>
        <v>10.922599999999999</v>
      </c>
      <c r="K57" s="14">
        <v>10.922599999999999</v>
      </c>
      <c r="L57" s="4">
        <v>8.0461202331574833E-4</v>
      </c>
      <c r="N57" s="9">
        <f t="shared" si="6"/>
        <v>10.922599999999999</v>
      </c>
      <c r="O57" s="9">
        <f t="shared" si="7"/>
        <v>8.0461202331574833E-4</v>
      </c>
      <c r="P57" s="9">
        <f t="shared" si="8"/>
        <v>119.30319075999998</v>
      </c>
      <c r="Q57" s="9">
        <f t="shared" si="9"/>
        <v>53.297942982925335</v>
      </c>
    </row>
    <row r="58" spans="1:17" x14ac:dyDescent="0.3">
      <c r="A58" s="6">
        <f t="shared" si="1"/>
        <v>52</v>
      </c>
      <c r="B58" s="9">
        <f t="shared" si="2"/>
        <v>0.98567281227613768</v>
      </c>
      <c r="C58" s="9">
        <f t="shared" si="10"/>
        <v>5.535518980406192E-2</v>
      </c>
      <c r="D58" s="9">
        <f t="shared" si="0"/>
        <v>7.0401250243806697E-3</v>
      </c>
      <c r="F58">
        <f t="shared" si="3"/>
        <v>53</v>
      </c>
      <c r="G58" s="9">
        <f t="shared" si="11"/>
        <v>10.929598749756188</v>
      </c>
      <c r="H58" s="9">
        <f t="shared" si="4"/>
        <v>7.784099517279125E-4</v>
      </c>
      <c r="I58" s="9">
        <f t="shared" si="5"/>
        <v>10.929600000000001</v>
      </c>
      <c r="K58" s="14">
        <v>10.929600000000001</v>
      </c>
      <c r="L58" s="4">
        <v>7.784099517279125E-4</v>
      </c>
      <c r="N58" s="9">
        <f t="shared" si="6"/>
        <v>10.929600000000001</v>
      </c>
      <c r="O58" s="9">
        <f t="shared" si="7"/>
        <v>7.784099517279125E-4</v>
      </c>
      <c r="P58" s="9">
        <f t="shared" si="8"/>
        <v>119.45615616000002</v>
      </c>
      <c r="Q58" s="9">
        <f t="shared" si="9"/>
        <v>53.400199599200533</v>
      </c>
    </row>
    <row r="59" spans="1:17" x14ac:dyDescent="0.3">
      <c r="A59" s="6">
        <f t="shared" si="1"/>
        <v>53</v>
      </c>
      <c r="B59" s="9">
        <f t="shared" si="2"/>
        <v>0.98593790474780751</v>
      </c>
      <c r="C59" s="9">
        <f t="shared" si="10"/>
        <v>5.4576779852334008E-2</v>
      </c>
      <c r="D59" s="9">
        <f t="shared" si="0"/>
        <v>6.4001136585278805E-3</v>
      </c>
      <c r="F59">
        <f t="shared" si="3"/>
        <v>54</v>
      </c>
      <c r="G59" s="9">
        <f t="shared" si="11"/>
        <v>10.935998863414715</v>
      </c>
      <c r="H59" s="9">
        <f t="shared" si="4"/>
        <v>7.5352164894404439E-4</v>
      </c>
      <c r="I59" s="9">
        <f t="shared" si="5"/>
        <v>10.936</v>
      </c>
      <c r="K59" s="14">
        <v>10.936</v>
      </c>
      <c r="L59" s="4">
        <v>7.5352164894404439E-4</v>
      </c>
      <c r="N59" s="9">
        <f t="shared" si="6"/>
        <v>10.936</v>
      </c>
      <c r="O59" s="9">
        <f t="shared" si="7"/>
        <v>7.5352164894404439E-4</v>
      </c>
      <c r="P59" s="9">
        <f t="shared" si="8"/>
        <v>119.596096</v>
      </c>
      <c r="Q59" s="9">
        <f t="shared" si="9"/>
        <v>53.493777122652112</v>
      </c>
    </row>
    <row r="60" spans="1:17" x14ac:dyDescent="0.3">
      <c r="A60" s="6">
        <f t="shared" si="1"/>
        <v>54</v>
      </c>
      <c r="B60" s="9">
        <f t="shared" si="2"/>
        <v>0.98619336554881376</v>
      </c>
      <c r="C60" s="9">
        <f t="shared" si="10"/>
        <v>5.3823258203389963E-2</v>
      </c>
      <c r="D60" s="9">
        <f t="shared" si="0"/>
        <v>5.8182851441162548E-3</v>
      </c>
      <c r="F60">
        <f t="shared" si="3"/>
        <v>55</v>
      </c>
      <c r="G60" s="9">
        <f t="shared" si="11"/>
        <v>10.941817148558831</v>
      </c>
      <c r="H60" s="9">
        <f t="shared" si="4"/>
        <v>7.2985897717189885E-4</v>
      </c>
      <c r="I60" s="9">
        <f t="shared" si="5"/>
        <v>10.941800000000001</v>
      </c>
      <c r="K60" s="14">
        <v>10.941800000000001</v>
      </c>
      <c r="L60" s="4">
        <v>7.2985897717189885E-4</v>
      </c>
      <c r="N60" s="9">
        <f t="shared" si="6"/>
        <v>10.941800000000001</v>
      </c>
      <c r="O60" s="9">
        <f t="shared" si="7"/>
        <v>7.2985897717189885E-4</v>
      </c>
      <c r="P60" s="9">
        <f t="shared" si="8"/>
        <v>119.72298724000001</v>
      </c>
      <c r="Q60" s="9">
        <f t="shared" si="9"/>
        <v>53.578652513280119</v>
      </c>
    </row>
    <row r="61" spans="1:17" x14ac:dyDescent="0.3">
      <c r="A61" s="6">
        <f t="shared" si="1"/>
        <v>55</v>
      </c>
      <c r="B61" s="9">
        <f t="shared" si="2"/>
        <v>0.9864397102380188</v>
      </c>
      <c r="C61" s="9">
        <f t="shared" si="10"/>
        <v>5.3093399226218065E-2</v>
      </c>
      <c r="D61" s="9">
        <f t="shared" si="0"/>
        <v>5.2893501310147762E-3</v>
      </c>
      <c r="F61">
        <f t="shared" si="3"/>
        <v>56</v>
      </c>
      <c r="G61" s="9">
        <f t="shared" si="11"/>
        <v>10.947106498689847</v>
      </c>
      <c r="H61" s="9">
        <f t="shared" si="4"/>
        <v>7.073411529629689E-4</v>
      </c>
      <c r="I61" s="9">
        <f t="shared" si="5"/>
        <v>10.947100000000001</v>
      </c>
      <c r="K61" s="14">
        <v>10.947100000000001</v>
      </c>
      <c r="L61" s="4">
        <v>7.073411529629689E-4</v>
      </c>
      <c r="N61" s="9">
        <f t="shared" si="6"/>
        <v>10.947100000000001</v>
      </c>
      <c r="O61" s="9">
        <f t="shared" si="7"/>
        <v>7.073411529629689E-4</v>
      </c>
      <c r="P61" s="9">
        <f t="shared" si="8"/>
        <v>119.83899841000002</v>
      </c>
      <c r="Q61" s="9">
        <f t="shared" si="9"/>
        <v>53.65626988988847</v>
      </c>
    </row>
    <row r="62" spans="1:17" x14ac:dyDescent="0.3">
      <c r="A62" s="6">
        <f t="shared" si="1"/>
        <v>56</v>
      </c>
      <c r="B62" s="9">
        <f t="shared" si="2"/>
        <v>0.98667741822388955</v>
      </c>
      <c r="C62" s="9">
        <f t="shared" si="10"/>
        <v>5.2386058073255096E-2</v>
      </c>
      <c r="D62" s="9">
        <f t="shared" si="0"/>
        <v>4.808500119104343E-3</v>
      </c>
      <c r="F62">
        <f t="shared" si="3"/>
        <v>57</v>
      </c>
      <c r="G62" s="9">
        <f t="shared" si="11"/>
        <v>10.951914998808951</v>
      </c>
      <c r="H62" s="9">
        <f t="shared" si="4"/>
        <v>6.8589401742882861E-4</v>
      </c>
      <c r="I62" s="9">
        <f t="shared" si="5"/>
        <v>10.9519</v>
      </c>
      <c r="K62" s="14">
        <v>10.9519</v>
      </c>
      <c r="L62" s="4">
        <v>6.8589401742882861E-4</v>
      </c>
      <c r="N62" s="9">
        <f t="shared" si="6"/>
        <v>10.9519</v>
      </c>
      <c r="O62" s="9">
        <f t="shared" si="7"/>
        <v>6.8589401742882861E-4</v>
      </c>
      <c r="P62" s="9">
        <f t="shared" si="8"/>
        <v>119.94411361</v>
      </c>
      <c r="Q62" s="9">
        <f t="shared" si="9"/>
        <v>53.726613352477152</v>
      </c>
    </row>
    <row r="63" spans="1:17" x14ac:dyDescent="0.3">
      <c r="A63" s="6">
        <f t="shared" si="1"/>
        <v>57</v>
      </c>
      <c r="B63" s="9">
        <f t="shared" si="2"/>
        <v>0.98690693587844125</v>
      </c>
      <c r="C63" s="9">
        <f t="shared" si="10"/>
        <v>5.1700164055826267E-2</v>
      </c>
      <c r="D63" s="9">
        <f t="shared" si="0"/>
        <v>4.3713637446403109E-3</v>
      </c>
      <c r="F63">
        <f t="shared" si="3"/>
        <v>58</v>
      </c>
      <c r="G63" s="9">
        <f t="shared" si="11"/>
        <v>10.956286362553591</v>
      </c>
      <c r="H63" s="9">
        <f t="shared" si="4"/>
        <v>6.6544939000826031E-4</v>
      </c>
      <c r="I63" s="9">
        <f t="shared" si="5"/>
        <v>10.956300000000001</v>
      </c>
      <c r="K63" s="14">
        <v>10.956300000000001</v>
      </c>
      <c r="L63" s="4">
        <v>6.6544939000826031E-4</v>
      </c>
      <c r="N63" s="9">
        <f t="shared" si="6"/>
        <v>10.956300000000001</v>
      </c>
      <c r="O63" s="9">
        <f t="shared" si="7"/>
        <v>6.6544939000826031E-4</v>
      </c>
      <c r="P63" s="9">
        <f t="shared" si="8"/>
        <v>120.04050969000001</v>
      </c>
      <c r="Q63" s="9">
        <f t="shared" si="9"/>
        <v>53.791135339850129</v>
      </c>
    </row>
    <row r="64" spans="1:17" x14ac:dyDescent="0.3">
      <c r="A64" s="6">
        <f t="shared" si="1"/>
        <v>58</v>
      </c>
      <c r="B64" s="9">
        <f t="shared" si="2"/>
        <v>0.98712867933475601</v>
      </c>
      <c r="C64" s="9">
        <f t="shared" si="10"/>
        <v>5.1034714665818007E-2</v>
      </c>
      <c r="D64" s="9">
        <f t="shared" si="0"/>
        <v>3.9739670405821012E-3</v>
      </c>
      <c r="F64">
        <f t="shared" si="3"/>
        <v>59</v>
      </c>
      <c r="G64" s="9">
        <f t="shared" si="11"/>
        <v>10.960260329594174</v>
      </c>
      <c r="H64" s="9">
        <f t="shared" si="4"/>
        <v>6.4594449498753953E-4</v>
      </c>
      <c r="I64" s="9">
        <f t="shared" si="5"/>
        <v>10.9603</v>
      </c>
      <c r="K64" s="14">
        <v>10.9603</v>
      </c>
      <c r="L64" s="4">
        <v>6.4594449498753953E-4</v>
      </c>
      <c r="N64" s="9">
        <f t="shared" si="6"/>
        <v>10.9603</v>
      </c>
      <c r="O64" s="9">
        <f t="shared" si="7"/>
        <v>6.4594449498753953E-4</v>
      </c>
      <c r="P64" s="9">
        <f t="shared" si="8"/>
        <v>120.12817609</v>
      </c>
      <c r="Q64" s="9">
        <f t="shared" si="9"/>
        <v>53.84982529200736</v>
      </c>
    </row>
    <row r="65" spans="1:17" x14ac:dyDescent="0.3">
      <c r="A65" s="6">
        <f t="shared" si="1"/>
        <v>59</v>
      </c>
      <c r="B65" s="9">
        <f t="shared" si="2"/>
        <v>0.98734303700496284</v>
      </c>
      <c r="C65" s="9">
        <f t="shared" si="10"/>
        <v>5.0388770170830467E-2</v>
      </c>
      <c r="D65" s="9">
        <f t="shared" si="0"/>
        <v>3.6126973096200906E-3</v>
      </c>
      <c r="F65">
        <f t="shared" si="3"/>
        <v>60</v>
      </c>
      <c r="G65" s="9">
        <f t="shared" si="11"/>
        <v>10.963873026903794</v>
      </c>
      <c r="H65" s="9">
        <f t="shared" si="4"/>
        <v>6.2732145152558788E-4</v>
      </c>
      <c r="I65" s="9">
        <f t="shared" si="5"/>
        <v>10.963900000000001</v>
      </c>
      <c r="K65" s="14">
        <v>10.963900000000001</v>
      </c>
      <c r="L65" s="4">
        <v>6.2732145152558788E-4</v>
      </c>
      <c r="N65" s="9">
        <f t="shared" si="6"/>
        <v>10.963900000000001</v>
      </c>
      <c r="O65" s="9">
        <f t="shared" si="7"/>
        <v>6.2732145152558788E-4</v>
      </c>
      <c r="P65" s="9">
        <f t="shared" si="8"/>
        <v>120.20710321000001</v>
      </c>
      <c r="Q65" s="9">
        <f t="shared" si="9"/>
        <v>53.902673608948888</v>
      </c>
    </row>
    <row r="66" spans="1:17" x14ac:dyDescent="0.3">
      <c r="A66" s="6">
        <f t="shared" si="1"/>
        <v>60</v>
      </c>
      <c r="B66" s="9">
        <f t="shared" si="2"/>
        <v>0.98755037185073558</v>
      </c>
      <c r="C66" s="9">
        <f t="shared" si="10"/>
        <v>4.9761448719304879E-2</v>
      </c>
      <c r="D66" s="9">
        <f t="shared" si="0"/>
        <v>3.2842702814728101E-3</v>
      </c>
      <c r="F66">
        <f t="shared" si="3"/>
        <v>61</v>
      </c>
      <c r="G66" s="9">
        <f t="shared" si="11"/>
        <v>10.967157297185267</v>
      </c>
      <c r="H66" s="9">
        <f t="shared" si="4"/>
        <v>6.0952681924171526E-4</v>
      </c>
      <c r="I66" s="9">
        <f t="shared" si="5"/>
        <v>10.9672</v>
      </c>
      <c r="K66" s="14">
        <v>10.9672</v>
      </c>
      <c r="L66" s="4">
        <v>6.0952681924171526E-4</v>
      </c>
      <c r="N66" s="9">
        <f t="shared" si="6"/>
        <v>10.9672</v>
      </c>
      <c r="O66" s="9">
        <f t="shared" si="7"/>
        <v>6.0952681924171526E-4</v>
      </c>
      <c r="P66" s="9">
        <f t="shared" si="8"/>
        <v>120.27947584</v>
      </c>
      <c r="Q66" s="9">
        <f t="shared" si="9"/>
        <v>53.951140669478605</v>
      </c>
    </row>
    <row r="67" spans="1:17" x14ac:dyDescent="0.3">
      <c r="A67" s="6">
        <f t="shared" si="1"/>
        <v>61</v>
      </c>
      <c r="B67" s="9">
        <f t="shared" si="2"/>
        <v>0.98775102343422627</v>
      </c>
      <c r="C67" s="9">
        <f t="shared" si="10"/>
        <v>4.9151921900063164E-2</v>
      </c>
      <c r="D67" s="9">
        <f t="shared" si="0"/>
        <v>2.9857002558843723E-3</v>
      </c>
      <c r="F67">
        <f t="shared" si="3"/>
        <v>62</v>
      </c>
      <c r="G67" s="9">
        <f t="shared" si="11"/>
        <v>10.970142997441151</v>
      </c>
      <c r="H67" s="9">
        <f t="shared" si="4"/>
        <v>5.9251119252685253E-4</v>
      </c>
      <c r="I67" s="9">
        <f t="shared" si="5"/>
        <v>10.9701</v>
      </c>
      <c r="K67" s="14">
        <v>10.9701</v>
      </c>
      <c r="L67" s="4">
        <v>5.9251119252685253E-4</v>
      </c>
      <c r="N67" s="9">
        <f t="shared" si="6"/>
        <v>10.9701</v>
      </c>
      <c r="O67" s="9">
        <f t="shared" si="7"/>
        <v>5.9251119252685253E-4</v>
      </c>
      <c r="P67" s="9">
        <f t="shared" si="8"/>
        <v>120.34309401000002</v>
      </c>
      <c r="Q67" s="9">
        <f t="shared" si="9"/>
        <v>53.993750914792614</v>
      </c>
    </row>
    <row r="68" spans="1:17" x14ac:dyDescent="0.3">
      <c r="A68" s="6">
        <f t="shared" si="1"/>
        <v>62</v>
      </c>
      <c r="B68" s="9">
        <f t="shared" si="2"/>
        <v>0.98794530977381589</v>
      </c>
      <c r="C68" s="9">
        <f t="shared" si="10"/>
        <v>4.8559410707536312E-2</v>
      </c>
      <c r="D68" s="9">
        <f t="shared" si="0"/>
        <v>2.7142729598948834E-3</v>
      </c>
      <c r="F68">
        <f t="shared" si="3"/>
        <v>63</v>
      </c>
      <c r="G68" s="9">
        <f t="shared" si="11"/>
        <v>10.972857270401047</v>
      </c>
      <c r="H68" s="9">
        <f t="shared" si="4"/>
        <v>5.7622883767492056E-4</v>
      </c>
      <c r="I68" s="9">
        <f t="shared" si="5"/>
        <v>10.972899999999999</v>
      </c>
      <c r="K68" s="14">
        <v>10.972899999999999</v>
      </c>
      <c r="L68" s="4">
        <v>5.7622883767492056E-4</v>
      </c>
      <c r="N68" s="9">
        <f t="shared" si="6"/>
        <v>10.972899999999999</v>
      </c>
      <c r="O68" s="9">
        <f t="shared" si="7"/>
        <v>5.7622883767492056E-4</v>
      </c>
      <c r="P68" s="9">
        <f t="shared" si="8"/>
        <v>120.40453440999998</v>
      </c>
      <c r="Q68" s="9">
        <f t="shared" si="9"/>
        <v>54.034907801302666</v>
      </c>
    </row>
    <row r="69" spans="1:17" x14ac:dyDescent="0.3">
      <c r="A69" s="6">
        <f t="shared" si="1"/>
        <v>63</v>
      </c>
      <c r="B69" s="9">
        <f t="shared" si="2"/>
        <v>0.98813352902601248</v>
      </c>
      <c r="C69" s="9">
        <f t="shared" si="10"/>
        <v>4.7983181869861391E-2</v>
      </c>
      <c r="D69" s="9">
        <f t="shared" si="0"/>
        <v>2.4675208726317125E-3</v>
      </c>
      <c r="F69">
        <f t="shared" si="3"/>
        <v>64</v>
      </c>
      <c r="G69" s="9">
        <f t="shared" si="11"/>
        <v>10.975324791273678</v>
      </c>
      <c r="H69" s="9">
        <f t="shared" si="4"/>
        <v>5.6063736772583861E-4</v>
      </c>
      <c r="I69" s="9">
        <f t="shared" si="5"/>
        <v>10.975300000000001</v>
      </c>
      <c r="K69" s="14">
        <v>10.975300000000001</v>
      </c>
      <c r="L69" s="4">
        <v>5.6063736772583861E-4</v>
      </c>
      <c r="N69" s="9">
        <f t="shared" si="6"/>
        <v>10.975300000000001</v>
      </c>
      <c r="O69" s="9">
        <f t="shared" si="7"/>
        <v>5.6063736772583861E-4</v>
      </c>
      <c r="P69" s="9">
        <f t="shared" si="8"/>
        <v>120.45721009000002</v>
      </c>
      <c r="Q69" s="9">
        <f t="shared" si="9"/>
        <v>54.070197612597028</v>
      </c>
    </row>
    <row r="70" spans="1:17" x14ac:dyDescent="0.3">
      <c r="A70" s="6">
        <f t="shared" si="1"/>
        <v>64</v>
      </c>
      <c r="B70" s="9">
        <f t="shared" si="2"/>
        <v>0.98831596101220665</v>
      </c>
      <c r="C70" s="9">
        <f t="shared" si="10"/>
        <v>4.7422544502135552E-2</v>
      </c>
      <c r="D70" s="9">
        <f t="shared" ref="D70:D133" si="12">1/(1+$B$3)^A70</f>
        <v>2.2432007933015567E-3</v>
      </c>
      <c r="F70">
        <f t="shared" si="3"/>
        <v>65</v>
      </c>
      <c r="G70" s="9">
        <f t="shared" si="11"/>
        <v>10.97756799206698</v>
      </c>
      <c r="H70" s="9">
        <f t="shared" si="4"/>
        <v>5.4569745058933444E-4</v>
      </c>
      <c r="I70" s="9">
        <f t="shared" si="5"/>
        <v>10.977600000000001</v>
      </c>
      <c r="K70" s="14">
        <v>10.977600000000001</v>
      </c>
      <c r="L70" s="4">
        <v>5.4569745058933444E-4</v>
      </c>
      <c r="N70" s="9">
        <f t="shared" si="6"/>
        <v>10.977600000000001</v>
      </c>
      <c r="O70" s="9">
        <f t="shared" si="7"/>
        <v>5.4569745058933444E-4</v>
      </c>
      <c r="P70" s="9">
        <f t="shared" si="8"/>
        <v>120.50770176000002</v>
      </c>
      <c r="Q70" s="9">
        <f t="shared" si="9"/>
        <v>54.104027825087442</v>
      </c>
    </row>
    <row r="71" spans="1:17" x14ac:dyDescent="0.3">
      <c r="A71" s="6">
        <f t="shared" ref="A71:A134" si="13">A70+1</f>
        <v>65</v>
      </c>
      <c r="B71" s="9">
        <f t="shared" ref="B71:B134" si="14">($B$2+A71-1)/($B$1+$B$2+A71-1)</f>
        <v>0.98849286860672858</v>
      </c>
      <c r="C71" s="9">
        <f t="shared" si="10"/>
        <v>4.6876847051546218E-2</v>
      </c>
      <c r="D71" s="9">
        <f t="shared" si="12"/>
        <v>2.0392734484559606E-3</v>
      </c>
      <c r="F71">
        <f t="shared" ref="F71:F134" si="15">A71+1</f>
        <v>66</v>
      </c>
      <c r="G71" s="9">
        <f t="shared" si="11"/>
        <v>10.979607265515437</v>
      </c>
      <c r="H71" s="9">
        <f t="shared" ref="H71:H134" si="16">C71-C72</f>
        <v>5.3137254659749167E-4</v>
      </c>
      <c r="I71" s="9">
        <f t="shared" ref="I71:I134" si="17">ROUND(G71,4)</f>
        <v>10.9796</v>
      </c>
      <c r="K71" s="14">
        <v>10.9796</v>
      </c>
      <c r="L71" s="4">
        <v>5.3137254659749167E-4</v>
      </c>
      <c r="N71" s="9">
        <f t="shared" ref="N71:N113" si="18">K71</f>
        <v>10.9796</v>
      </c>
      <c r="O71" s="9">
        <f t="shared" ref="O71:O112" si="19">L71</f>
        <v>5.3137254659749167E-4</v>
      </c>
      <c r="P71" s="9">
        <f t="shared" ref="P71:P113" si="20">N71^2</f>
        <v>120.55161615999999</v>
      </c>
      <c r="Q71" s="9">
        <f t="shared" ref="Q71:Q113" si="21">(N71-$Q$1)^2</f>
        <v>54.133454001166051</v>
      </c>
    </row>
    <row r="72" spans="1:17" x14ac:dyDescent="0.3">
      <c r="A72" s="6">
        <f t="shared" si="13"/>
        <v>66</v>
      </c>
      <c r="B72" s="9">
        <f t="shared" si="14"/>
        <v>0.98866449900068598</v>
      </c>
      <c r="C72" s="9">
        <f t="shared" ref="C72:C135" si="22">C71*B72</f>
        <v>4.6345474504948726E-2</v>
      </c>
      <c r="D72" s="9">
        <f t="shared" si="12"/>
        <v>1.8538849531417822E-3</v>
      </c>
      <c r="F72">
        <f t="shared" si="15"/>
        <v>67</v>
      </c>
      <c r="G72" s="9">
        <f t="shared" ref="G72:G135" si="23">G71+D72</f>
        <v>10.981461150468579</v>
      </c>
      <c r="H72" s="9">
        <f t="shared" si="16"/>
        <v>5.1762867213005215E-4</v>
      </c>
      <c r="I72" s="9">
        <f t="shared" si="17"/>
        <v>10.9815</v>
      </c>
      <c r="K72" s="14">
        <v>10.9815</v>
      </c>
      <c r="L72" s="4">
        <v>5.1762867213005215E-4</v>
      </c>
      <c r="N72" s="9">
        <f t="shared" si="18"/>
        <v>10.9815</v>
      </c>
      <c r="O72" s="9">
        <f t="shared" si="19"/>
        <v>5.1762867213005215E-4</v>
      </c>
      <c r="P72" s="9">
        <f t="shared" si="20"/>
        <v>120.59334225000001</v>
      </c>
      <c r="Q72" s="9">
        <f t="shared" si="21"/>
        <v>54.161416278440754</v>
      </c>
    </row>
    <row r="73" spans="1:17" x14ac:dyDescent="0.3">
      <c r="A73" s="6">
        <f t="shared" si="13"/>
        <v>67</v>
      </c>
      <c r="B73" s="9">
        <f t="shared" si="14"/>
        <v>0.98883108485436311</v>
      </c>
      <c r="C73" s="9">
        <f t="shared" si="22"/>
        <v>4.5827845832818674E-2</v>
      </c>
      <c r="D73" s="9">
        <f t="shared" si="12"/>
        <v>1.6853499574016198E-3</v>
      </c>
      <c r="F73">
        <f t="shared" si="15"/>
        <v>68</v>
      </c>
      <c r="G73" s="9">
        <f t="shared" si="23"/>
        <v>10.983146500425981</v>
      </c>
      <c r="H73" s="9">
        <f t="shared" si="16"/>
        <v>5.0443418638215776E-4</v>
      </c>
      <c r="I73" s="9">
        <f t="shared" si="17"/>
        <v>10.9831</v>
      </c>
      <c r="K73" s="14">
        <v>10.9831</v>
      </c>
      <c r="L73" s="4">
        <v>5.0443418638215776E-4</v>
      </c>
      <c r="N73" s="9">
        <f t="shared" si="18"/>
        <v>10.9831</v>
      </c>
      <c r="O73" s="9">
        <f t="shared" si="19"/>
        <v>5.0443418638215776E-4</v>
      </c>
      <c r="P73" s="9">
        <f t="shared" si="20"/>
        <v>120.62848561000001</v>
      </c>
      <c r="Q73" s="9">
        <f t="shared" si="21"/>
        <v>54.184969059303647</v>
      </c>
    </row>
    <row r="74" spans="1:17" x14ac:dyDescent="0.3">
      <c r="A74" s="6">
        <f t="shared" si="13"/>
        <v>68</v>
      </c>
      <c r="B74" s="9">
        <f t="shared" si="14"/>
        <v>0.98899284534947707</v>
      </c>
      <c r="C74" s="9">
        <f t="shared" si="22"/>
        <v>4.5323411646436516E-2</v>
      </c>
      <c r="D74" s="9">
        <f t="shared" si="12"/>
        <v>1.5321363249105634E-3</v>
      </c>
      <c r="F74">
        <f t="shared" si="15"/>
        <v>69</v>
      </c>
      <c r="G74" s="9">
        <f t="shared" si="23"/>
        <v>10.984678636750893</v>
      </c>
      <c r="H74" s="9">
        <f t="shared" si="16"/>
        <v>4.9175959871072816E-4</v>
      </c>
      <c r="I74" s="9">
        <f t="shared" si="17"/>
        <v>10.9847</v>
      </c>
      <c r="K74" s="14">
        <v>10.9847</v>
      </c>
      <c r="L74" s="4">
        <v>4.9175959871072816E-4</v>
      </c>
      <c r="N74" s="9">
        <f t="shared" si="18"/>
        <v>10.9847</v>
      </c>
      <c r="O74" s="9">
        <f t="shared" si="19"/>
        <v>4.9175959871072816E-4</v>
      </c>
      <c r="P74" s="9">
        <f t="shared" si="20"/>
        <v>120.66363409</v>
      </c>
      <c r="Q74" s="9">
        <f t="shared" si="21"/>
        <v>54.208526960166544</v>
      </c>
    </row>
    <row r="75" spans="1:17" x14ac:dyDescent="0.3">
      <c r="A75" s="6">
        <f t="shared" si="13"/>
        <v>69</v>
      </c>
      <c r="B75" s="9">
        <f t="shared" si="14"/>
        <v>0.98914998715130054</v>
      </c>
      <c r="C75" s="9">
        <f t="shared" si="22"/>
        <v>4.4831652047725788E-2</v>
      </c>
      <c r="D75" s="9">
        <f t="shared" si="12"/>
        <v>1.3928512044641486E-3</v>
      </c>
      <c r="F75">
        <f t="shared" si="15"/>
        <v>70</v>
      </c>
      <c r="G75" s="9">
        <f t="shared" si="23"/>
        <v>10.986071487955357</v>
      </c>
      <c r="H75" s="9">
        <f t="shared" si="16"/>
        <v>4.795773943117379E-4</v>
      </c>
      <c r="I75" s="9">
        <f t="shared" si="17"/>
        <v>10.9861</v>
      </c>
      <c r="K75" s="14">
        <v>10.9861</v>
      </c>
      <c r="L75" s="4">
        <v>4.795773943117379E-4</v>
      </c>
      <c r="N75" s="9">
        <f t="shared" si="18"/>
        <v>10.9861</v>
      </c>
      <c r="O75" s="9">
        <f t="shared" si="19"/>
        <v>4.795773943117379E-4</v>
      </c>
      <c r="P75" s="9">
        <f t="shared" si="20"/>
        <v>120.69439321000002</v>
      </c>
      <c r="Q75" s="9">
        <f t="shared" si="21"/>
        <v>54.229144323421579</v>
      </c>
    </row>
    <row r="76" spans="1:17" x14ac:dyDescent="0.3">
      <c r="A76" s="6">
        <f t="shared" si="13"/>
        <v>70</v>
      </c>
      <c r="B76" s="9">
        <f t="shared" si="14"/>
        <v>0.98930270528953068</v>
      </c>
      <c r="C76" s="9">
        <f t="shared" si="22"/>
        <v>4.435207465341405E-2</v>
      </c>
      <c r="D76" s="9">
        <f t="shared" si="12"/>
        <v>1.2662283676946804E-3</v>
      </c>
      <c r="F76">
        <f t="shared" si="15"/>
        <v>71</v>
      </c>
      <c r="G76" s="9">
        <f t="shared" si="23"/>
        <v>10.987337716323051</v>
      </c>
      <c r="H76" s="9">
        <f t="shared" si="16"/>
        <v>4.6786187625398601E-4</v>
      </c>
      <c r="I76" s="9">
        <f t="shared" si="17"/>
        <v>10.987299999999999</v>
      </c>
      <c r="K76" s="14">
        <v>10.987299999999999</v>
      </c>
      <c r="L76" s="4">
        <v>4.6786187625398601E-4</v>
      </c>
      <c r="N76" s="9">
        <f t="shared" si="18"/>
        <v>10.987299999999999</v>
      </c>
      <c r="O76" s="9">
        <f t="shared" si="19"/>
        <v>4.6786187625398601E-4</v>
      </c>
      <c r="P76" s="9">
        <f t="shared" si="20"/>
        <v>120.72076128999998</v>
      </c>
      <c r="Q76" s="9">
        <f t="shared" si="21"/>
        <v>54.24681946906874</v>
      </c>
    </row>
    <row r="77" spans="1:17" x14ac:dyDescent="0.3">
      <c r="A77" s="6">
        <f t="shared" si="13"/>
        <v>71</v>
      </c>
      <c r="B77" s="9">
        <f t="shared" si="14"/>
        <v>0.98945118396579956</v>
      </c>
      <c r="C77" s="9">
        <f t="shared" si="22"/>
        <v>4.3884212777160064E-2</v>
      </c>
      <c r="D77" s="9">
        <f t="shared" si="12"/>
        <v>1.1511166979042548E-3</v>
      </c>
      <c r="F77">
        <f t="shared" si="15"/>
        <v>72</v>
      </c>
      <c r="G77" s="9">
        <f t="shared" si="23"/>
        <v>10.988488833020956</v>
      </c>
      <c r="H77" s="9">
        <f t="shared" si="16"/>
        <v>4.5658902213183139E-4</v>
      </c>
      <c r="I77" s="9">
        <f t="shared" si="17"/>
        <v>10.9885</v>
      </c>
      <c r="K77" s="14">
        <v>10.9885</v>
      </c>
      <c r="L77" s="4">
        <v>4.5658902213183139E-4</v>
      </c>
      <c r="N77" s="9">
        <f t="shared" si="18"/>
        <v>10.9885</v>
      </c>
      <c r="O77" s="9">
        <f t="shared" si="19"/>
        <v>4.5658902213183139E-4</v>
      </c>
      <c r="P77" s="9">
        <f t="shared" si="20"/>
        <v>120.74713225000001</v>
      </c>
      <c r="Q77" s="9">
        <f t="shared" si="21"/>
        <v>54.264497494715926</v>
      </c>
    </row>
    <row r="78" spans="1:17" x14ac:dyDescent="0.3">
      <c r="A78" s="6">
        <f t="shared" si="13"/>
        <v>72</v>
      </c>
      <c r="B78" s="9">
        <f t="shared" si="14"/>
        <v>0.98959559729485524</v>
      </c>
      <c r="C78" s="9">
        <f t="shared" si="22"/>
        <v>4.3427623755028233E-2</v>
      </c>
      <c r="D78" s="9">
        <f t="shared" si="12"/>
        <v>1.0464697253675043E-3</v>
      </c>
      <c r="F78">
        <f t="shared" si="15"/>
        <v>73</v>
      </c>
      <c r="G78" s="9">
        <f t="shared" si="23"/>
        <v>10.989535302746322</v>
      </c>
      <c r="H78" s="9">
        <f t="shared" si="16"/>
        <v>4.4573635380468213E-4</v>
      </c>
      <c r="I78" s="9">
        <f t="shared" si="17"/>
        <v>10.9895</v>
      </c>
      <c r="K78" s="14">
        <v>10.9895</v>
      </c>
      <c r="L78" s="4">
        <v>4.4573635380468213E-4</v>
      </c>
      <c r="N78" s="9">
        <f t="shared" si="18"/>
        <v>10.9895</v>
      </c>
      <c r="O78" s="9">
        <f t="shared" si="19"/>
        <v>4.4573635380468213E-4</v>
      </c>
      <c r="P78" s="9">
        <f t="shared" si="20"/>
        <v>120.76911025</v>
      </c>
      <c r="Q78" s="9">
        <f t="shared" si="21"/>
        <v>54.279231382755228</v>
      </c>
    </row>
    <row r="79" spans="1:17" x14ac:dyDescent="0.3">
      <c r="A79" s="6">
        <f t="shared" si="13"/>
        <v>73</v>
      </c>
      <c r="B79" s="9">
        <f t="shared" si="14"/>
        <v>0.98973610998568451</v>
      </c>
      <c r="C79" s="9">
        <f t="shared" si="22"/>
        <v>4.2981887401223551E-2</v>
      </c>
      <c r="D79" s="9">
        <f t="shared" si="12"/>
        <v>9.513361139704584E-4</v>
      </c>
      <c r="F79">
        <f t="shared" si="15"/>
        <v>74</v>
      </c>
      <c r="G79" s="9">
        <f t="shared" si="23"/>
        <v>10.990486638860293</v>
      </c>
      <c r="H79" s="9">
        <f t="shared" si="16"/>
        <v>4.3528281887016129E-4</v>
      </c>
      <c r="I79" s="9">
        <f t="shared" si="17"/>
        <v>10.990500000000001</v>
      </c>
      <c r="K79" s="14">
        <v>10.990500000000001</v>
      </c>
      <c r="L79" s="4">
        <v>4.3528281887016129E-4</v>
      </c>
      <c r="N79" s="9">
        <f t="shared" si="18"/>
        <v>10.990500000000001</v>
      </c>
      <c r="O79" s="9">
        <f t="shared" si="19"/>
        <v>4.3528281887016129E-4</v>
      </c>
      <c r="P79" s="9">
        <f t="shared" si="20"/>
        <v>120.79109025000002</v>
      </c>
      <c r="Q79" s="9">
        <f t="shared" si="21"/>
        <v>54.293967270794553</v>
      </c>
    </row>
    <row r="80" spans="1:17" x14ac:dyDescent="0.3">
      <c r="A80" s="6">
        <f t="shared" si="13"/>
        <v>74</v>
      </c>
      <c r="B80" s="9">
        <f t="shared" si="14"/>
        <v>0.98987287796817947</v>
      </c>
      <c r="C80" s="9">
        <f t="shared" si="22"/>
        <v>4.2546604582353389E-2</v>
      </c>
      <c r="D80" s="9">
        <f t="shared" si="12"/>
        <v>8.648510127004167E-4</v>
      </c>
      <c r="F80">
        <f t="shared" si="15"/>
        <v>75</v>
      </c>
      <c r="G80" s="9">
        <f t="shared" si="23"/>
        <v>10.991351489872994</v>
      </c>
      <c r="H80" s="9">
        <f t="shared" si="16"/>
        <v>4.2520868267349743E-4</v>
      </c>
      <c r="I80" s="9">
        <f t="shared" si="17"/>
        <v>10.991400000000001</v>
      </c>
      <c r="K80" s="14">
        <v>10.991400000000001</v>
      </c>
      <c r="L80" s="4">
        <v>4.2520868267349743E-4</v>
      </c>
      <c r="N80" s="9">
        <f t="shared" si="18"/>
        <v>10.991400000000001</v>
      </c>
      <c r="O80" s="9">
        <f t="shared" si="19"/>
        <v>4.2520868267349743E-4</v>
      </c>
      <c r="P80" s="9">
        <f t="shared" si="20"/>
        <v>120.81087396000001</v>
      </c>
      <c r="Q80" s="9">
        <f t="shared" si="21"/>
        <v>54.307231280029931</v>
      </c>
    </row>
    <row r="81" spans="1:17" x14ac:dyDescent="0.3">
      <c r="A81" s="6">
        <f t="shared" si="13"/>
        <v>75</v>
      </c>
      <c r="B81" s="9">
        <f t="shared" si="14"/>
        <v>0.99000604897035993</v>
      </c>
      <c r="C81" s="9">
        <f t="shared" si="22"/>
        <v>4.2121395899679892E-2</v>
      </c>
      <c r="D81" s="9">
        <f t="shared" si="12"/>
        <v>7.8622819336401516E-4</v>
      </c>
      <c r="F81">
        <f t="shared" si="15"/>
        <v>76</v>
      </c>
      <c r="G81" s="9">
        <f t="shared" si="23"/>
        <v>10.992137718066358</v>
      </c>
      <c r="H81" s="9">
        <f t="shared" si="16"/>
        <v>4.1549542979203019E-4</v>
      </c>
      <c r="I81" s="9">
        <f t="shared" si="17"/>
        <v>10.992100000000001</v>
      </c>
      <c r="K81" s="14">
        <v>10.992100000000001</v>
      </c>
      <c r="L81" s="4">
        <v>4.1549542979203019E-4</v>
      </c>
      <c r="N81" s="9">
        <f t="shared" si="18"/>
        <v>10.992100000000001</v>
      </c>
      <c r="O81" s="9">
        <f t="shared" si="19"/>
        <v>4.1549542979203019E-4</v>
      </c>
      <c r="P81" s="9">
        <f t="shared" si="20"/>
        <v>120.82626241000001</v>
      </c>
      <c r="Q81" s="9">
        <f t="shared" si="21"/>
        <v>54.317548851657449</v>
      </c>
    </row>
    <row r="82" spans="1:17" x14ac:dyDescent="0.3">
      <c r="A82" s="6">
        <f t="shared" si="13"/>
        <v>76</v>
      </c>
      <c r="B82" s="9">
        <f t="shared" si="14"/>
        <v>0.99013576305064499</v>
      </c>
      <c r="C82" s="9">
        <f t="shared" si="22"/>
        <v>4.1705900469887862E-2</v>
      </c>
      <c r="D82" s="9">
        <f t="shared" si="12"/>
        <v>7.1475290305819553E-4</v>
      </c>
      <c r="F82">
        <f t="shared" si="15"/>
        <v>77</v>
      </c>
      <c r="G82" s="9">
        <f t="shared" si="23"/>
        <v>10.992852470969416</v>
      </c>
      <c r="H82" s="9">
        <f t="shared" si="16"/>
        <v>4.0612567405267502E-4</v>
      </c>
      <c r="I82" s="9">
        <f t="shared" si="17"/>
        <v>10.992900000000001</v>
      </c>
      <c r="K82" s="14">
        <v>10.992900000000001</v>
      </c>
      <c r="L82" s="4">
        <v>4.0612567405267502E-4</v>
      </c>
      <c r="N82" s="9">
        <f t="shared" si="18"/>
        <v>10.992900000000001</v>
      </c>
      <c r="O82" s="9">
        <f t="shared" si="19"/>
        <v>4.0612567405267502E-4</v>
      </c>
      <c r="P82" s="9">
        <f t="shared" si="20"/>
        <v>120.84385041000002</v>
      </c>
      <c r="Q82" s="9">
        <f t="shared" si="21"/>
        <v>54.329341562088899</v>
      </c>
    </row>
    <row r="83" spans="1:17" x14ac:dyDescent="0.3">
      <c r="A83" s="6">
        <f t="shared" si="13"/>
        <v>77</v>
      </c>
      <c r="B83" s="9">
        <f t="shared" si="14"/>
        <v>0.99026215308920373</v>
      </c>
      <c r="C83" s="9">
        <f t="shared" si="22"/>
        <v>4.1299774795835187E-2</v>
      </c>
      <c r="D83" s="9">
        <f t="shared" si="12"/>
        <v>6.4977536641654132E-4</v>
      </c>
      <c r="F83">
        <f t="shared" si="15"/>
        <v>78</v>
      </c>
      <c r="G83" s="9">
        <f t="shared" si="23"/>
        <v>10.993502246335833</v>
      </c>
      <c r="H83" s="9">
        <f t="shared" si="16"/>
        <v>3.9708307624465589E-4</v>
      </c>
      <c r="I83" s="9">
        <f t="shared" si="17"/>
        <v>10.993499999999999</v>
      </c>
      <c r="K83" s="14">
        <v>10.993499999999999</v>
      </c>
      <c r="L83" s="4">
        <v>3.9708307624465589E-4</v>
      </c>
      <c r="N83" s="9">
        <f t="shared" si="18"/>
        <v>10.993499999999999</v>
      </c>
      <c r="O83" s="9">
        <f t="shared" si="19"/>
        <v>3.9708307624465589E-4</v>
      </c>
      <c r="P83" s="9">
        <f t="shared" si="20"/>
        <v>120.85704224999998</v>
      </c>
      <c r="Q83" s="9">
        <f t="shared" si="21"/>
        <v>54.338186934912464</v>
      </c>
    </row>
    <row r="84" spans="1:17" x14ac:dyDescent="0.3">
      <c r="A84" s="6">
        <f t="shared" si="13"/>
        <v>78</v>
      </c>
      <c r="B84" s="9">
        <f t="shared" si="14"/>
        <v>0.99038534524201094</v>
      </c>
      <c r="C84" s="9">
        <f t="shared" si="22"/>
        <v>4.0902691719590531E-2</v>
      </c>
      <c r="D84" s="9">
        <f t="shared" si="12"/>
        <v>5.9070487856049199E-4</v>
      </c>
      <c r="F84">
        <f t="shared" si="15"/>
        <v>79</v>
      </c>
      <c r="G84" s="9">
        <f t="shared" si="23"/>
        <v>10.994092951214393</v>
      </c>
      <c r="H84" s="9">
        <f t="shared" si="16"/>
        <v>3.8835226878156104E-4</v>
      </c>
      <c r="I84" s="9">
        <f t="shared" si="17"/>
        <v>10.9941</v>
      </c>
      <c r="K84" s="14">
        <v>10.9941</v>
      </c>
      <c r="L84" s="4">
        <v>3.8835226878156104E-4</v>
      </c>
      <c r="N84" s="9">
        <f t="shared" si="18"/>
        <v>10.9941</v>
      </c>
      <c r="O84" s="9">
        <f t="shared" si="19"/>
        <v>3.8835226878156104E-4</v>
      </c>
      <c r="P84" s="9">
        <f t="shared" si="20"/>
        <v>120.87023480999999</v>
      </c>
      <c r="Q84" s="9">
        <f t="shared" si="21"/>
        <v>54.347033027736053</v>
      </c>
    </row>
    <row r="85" spans="1:17" x14ac:dyDescent="0.3">
      <c r="A85" s="6">
        <f t="shared" si="13"/>
        <v>79</v>
      </c>
      <c r="B85" s="9">
        <f t="shared" si="14"/>
        <v>0.99050545936086742</v>
      </c>
      <c r="C85" s="9">
        <f t="shared" si="22"/>
        <v>4.051433945080897E-2</v>
      </c>
      <c r="D85" s="9">
        <f t="shared" si="12"/>
        <v>5.3700443505499279E-4</v>
      </c>
      <c r="F85">
        <f t="shared" si="15"/>
        <v>80</v>
      </c>
      <c r="G85" s="9">
        <f t="shared" si="23"/>
        <v>10.994629955649447</v>
      </c>
      <c r="H85" s="9">
        <f t="shared" si="16"/>
        <v>3.7991878664727502E-4</v>
      </c>
      <c r="I85" s="9">
        <f t="shared" si="17"/>
        <v>10.9946</v>
      </c>
      <c r="K85" s="14">
        <v>10.9946</v>
      </c>
      <c r="L85" s="4">
        <v>3.7991878664727502E-4</v>
      </c>
      <c r="N85" s="9">
        <f t="shared" si="18"/>
        <v>10.9946</v>
      </c>
      <c r="O85" s="9">
        <f t="shared" si="19"/>
        <v>3.7991878664727502E-4</v>
      </c>
      <c r="P85" s="9">
        <f t="shared" si="20"/>
        <v>120.88122916</v>
      </c>
      <c r="Q85" s="9">
        <f t="shared" si="21"/>
        <v>54.354405321755721</v>
      </c>
    </row>
    <row r="86" spans="1:17" x14ac:dyDescent="0.3">
      <c r="A86" s="6">
        <f t="shared" si="13"/>
        <v>80</v>
      </c>
      <c r="B86" s="9">
        <f t="shared" si="14"/>
        <v>0.99062260938232605</v>
      </c>
      <c r="C86" s="9">
        <f t="shared" si="22"/>
        <v>4.0134420664161695E-2</v>
      </c>
      <c r="D86" s="9">
        <f t="shared" si="12"/>
        <v>4.8818585004999342E-4</v>
      </c>
      <c r="F86">
        <f t="shared" si="15"/>
        <v>81</v>
      </c>
      <c r="G86" s="9">
        <f t="shared" si="23"/>
        <v>10.995118141499498</v>
      </c>
      <c r="H86" s="9">
        <f t="shared" si="16"/>
        <v>3.7176900403143587E-4</v>
      </c>
      <c r="I86" s="9">
        <f t="shared" si="17"/>
        <v>10.995100000000001</v>
      </c>
      <c r="K86" s="14">
        <v>10.995100000000001</v>
      </c>
      <c r="L86" s="4">
        <v>3.7176900403143587E-4</v>
      </c>
      <c r="N86" s="9">
        <f t="shared" si="18"/>
        <v>10.995100000000001</v>
      </c>
      <c r="O86" s="9">
        <f t="shared" si="19"/>
        <v>3.7176900403143587E-4</v>
      </c>
      <c r="P86" s="9">
        <f t="shared" si="20"/>
        <v>120.89222401000002</v>
      </c>
      <c r="Q86" s="9">
        <f t="shared" si="21"/>
        <v>54.36177811577538</v>
      </c>
    </row>
    <row r="87" spans="1:17" x14ac:dyDescent="0.3">
      <c r="A87" s="6">
        <f t="shared" si="13"/>
        <v>81</v>
      </c>
      <c r="B87" s="9">
        <f t="shared" si="14"/>
        <v>0.99073690368817491</v>
      </c>
      <c r="C87" s="9">
        <f t="shared" si="22"/>
        <v>3.9762651660130259E-2</v>
      </c>
      <c r="D87" s="9">
        <f t="shared" si="12"/>
        <v>4.4380531822726677E-4</v>
      </c>
      <c r="F87">
        <f t="shared" si="15"/>
        <v>82</v>
      </c>
      <c r="G87" s="9">
        <f t="shared" si="23"/>
        <v>10.995561946817725</v>
      </c>
      <c r="H87" s="9">
        <f t="shared" si="16"/>
        <v>3.6389007612286361E-4</v>
      </c>
      <c r="I87" s="9">
        <f t="shared" si="17"/>
        <v>10.9956</v>
      </c>
      <c r="K87" s="14">
        <v>10.9956</v>
      </c>
      <c r="L87" s="4">
        <v>3.6389007612286361E-4</v>
      </c>
      <c r="N87" s="9">
        <f t="shared" si="18"/>
        <v>10.9956</v>
      </c>
      <c r="O87" s="9">
        <f t="shared" si="19"/>
        <v>3.6389007612286361E-4</v>
      </c>
      <c r="P87" s="9">
        <f t="shared" si="20"/>
        <v>120.90321935999999</v>
      </c>
      <c r="Q87" s="9">
        <f t="shared" si="21"/>
        <v>54.369151409795023</v>
      </c>
    </row>
    <row r="88" spans="1:17" x14ac:dyDescent="0.3">
      <c r="A88" s="6">
        <f t="shared" si="13"/>
        <v>82</v>
      </c>
      <c r="B88" s="9">
        <f t="shared" si="14"/>
        <v>0.9908484454398766</v>
      </c>
      <c r="C88" s="9">
        <f t="shared" si="22"/>
        <v>3.9398761584007395E-2</v>
      </c>
      <c r="D88" s="9">
        <f t="shared" si="12"/>
        <v>4.0345938020660611E-4</v>
      </c>
      <c r="F88">
        <f t="shared" si="15"/>
        <v>83</v>
      </c>
      <c r="G88" s="9">
        <f t="shared" si="23"/>
        <v>10.995965406197932</v>
      </c>
      <c r="H88" s="9">
        <f t="shared" si="16"/>
        <v>3.562698855846258E-4</v>
      </c>
      <c r="I88" s="9">
        <f t="shared" si="17"/>
        <v>10.996</v>
      </c>
      <c r="K88" s="14">
        <v>10.996</v>
      </c>
      <c r="L88" s="4">
        <v>3.562698855846258E-4</v>
      </c>
      <c r="N88" s="9">
        <f t="shared" si="18"/>
        <v>10.996</v>
      </c>
      <c r="O88" s="9">
        <f t="shared" si="19"/>
        <v>3.562698855846258E-4</v>
      </c>
      <c r="P88" s="9">
        <f t="shared" si="20"/>
        <v>120.91201600000001</v>
      </c>
      <c r="Q88" s="9">
        <f t="shared" si="21"/>
        <v>54.375050405010761</v>
      </c>
    </row>
    <row r="89" spans="1:17" x14ac:dyDescent="0.3">
      <c r="A89" s="6">
        <f t="shared" si="13"/>
        <v>83</v>
      </c>
      <c r="B89" s="9">
        <f t="shared" si="14"/>
        <v>0.99095733288913213</v>
      </c>
      <c r="C89" s="9">
        <f t="shared" si="22"/>
        <v>3.904249169842277E-2</v>
      </c>
      <c r="D89" s="9">
        <f t="shared" si="12"/>
        <v>3.6678125473327814E-4</v>
      </c>
      <c r="F89">
        <f t="shared" si="15"/>
        <v>84</v>
      </c>
      <c r="G89" s="9">
        <f t="shared" si="23"/>
        <v>10.996332187452666</v>
      </c>
      <c r="H89" s="9">
        <f t="shared" si="16"/>
        <v>3.4889699328365109E-4</v>
      </c>
      <c r="I89" s="9">
        <f t="shared" si="17"/>
        <v>10.9963</v>
      </c>
      <c r="K89" s="14">
        <v>10.9963</v>
      </c>
      <c r="L89" s="4">
        <v>3.4889699328365109E-4</v>
      </c>
      <c r="N89" s="9">
        <f t="shared" si="18"/>
        <v>10.9963</v>
      </c>
      <c r="O89" s="9">
        <f t="shared" si="19"/>
        <v>3.4889699328365109E-4</v>
      </c>
      <c r="P89" s="9">
        <f t="shared" si="20"/>
        <v>120.91861369</v>
      </c>
      <c r="Q89" s="9">
        <f t="shared" si="21"/>
        <v>54.379474861422544</v>
      </c>
    </row>
    <row r="90" spans="1:17" x14ac:dyDescent="0.3">
      <c r="A90" s="6">
        <f t="shared" si="13"/>
        <v>84</v>
      </c>
      <c r="B90" s="9">
        <f t="shared" si="14"/>
        <v>0.99106365966653331</v>
      </c>
      <c r="C90" s="9">
        <f t="shared" si="22"/>
        <v>3.8693594705139119E-2</v>
      </c>
      <c r="D90" s="9">
        <f t="shared" si="12"/>
        <v>3.3343750430298019E-4</v>
      </c>
      <c r="F90">
        <f t="shared" si="15"/>
        <v>85</v>
      </c>
      <c r="G90" s="9">
        <f t="shared" si="23"/>
        <v>10.996665624956968</v>
      </c>
      <c r="H90" s="9">
        <f t="shared" si="16"/>
        <v>3.4176059289107996E-4</v>
      </c>
      <c r="I90" s="9">
        <f t="shared" si="17"/>
        <v>10.996700000000001</v>
      </c>
      <c r="K90" s="14">
        <v>10.996700000000001</v>
      </c>
      <c r="L90" s="4">
        <v>3.4176059289107996E-4</v>
      </c>
      <c r="N90" s="9">
        <f t="shared" si="18"/>
        <v>10.996700000000001</v>
      </c>
      <c r="O90" s="9">
        <f t="shared" si="19"/>
        <v>3.4176059289107996E-4</v>
      </c>
      <c r="P90" s="9">
        <f t="shared" si="20"/>
        <v>120.92741089000002</v>
      </c>
      <c r="Q90" s="9">
        <f t="shared" si="21"/>
        <v>54.385374416638278</v>
      </c>
    </row>
    <row r="91" spans="1:17" x14ac:dyDescent="0.3">
      <c r="A91" s="6">
        <f t="shared" si="13"/>
        <v>85</v>
      </c>
      <c r="B91" s="9">
        <f t="shared" si="14"/>
        <v>0.99116751505008938</v>
      </c>
      <c r="C91" s="9">
        <f t="shared" si="22"/>
        <v>3.8351834112248039E-2</v>
      </c>
      <c r="D91" s="9">
        <f t="shared" si="12"/>
        <v>3.0312500391180015E-4</v>
      </c>
      <c r="F91">
        <f t="shared" si="15"/>
        <v>86</v>
      </c>
      <c r="G91" s="9">
        <f t="shared" si="23"/>
        <v>10.99696874996088</v>
      </c>
      <c r="H91" s="9">
        <f t="shared" si="16"/>
        <v>3.3485046900844084E-4</v>
      </c>
      <c r="I91" s="9">
        <f t="shared" si="17"/>
        <v>10.997</v>
      </c>
      <c r="K91" s="14">
        <v>10.997</v>
      </c>
      <c r="L91" s="4">
        <v>3.3485046900844084E-4</v>
      </c>
      <c r="N91" s="9">
        <f t="shared" si="18"/>
        <v>10.997</v>
      </c>
      <c r="O91" s="9">
        <f t="shared" si="19"/>
        <v>3.3485046900844084E-4</v>
      </c>
      <c r="P91" s="9">
        <f t="shared" si="20"/>
        <v>120.934009</v>
      </c>
      <c r="Q91" s="9">
        <f t="shared" si="21"/>
        <v>54.389799293050061</v>
      </c>
    </row>
    <row r="92" spans="1:17" x14ac:dyDescent="0.3">
      <c r="A92" s="6">
        <f t="shared" si="13"/>
        <v>86</v>
      </c>
      <c r="B92" s="9">
        <f t="shared" si="14"/>
        <v>0.99126898421524245</v>
      </c>
      <c r="C92" s="9">
        <f t="shared" si="22"/>
        <v>3.8016983643239598E-2</v>
      </c>
      <c r="D92" s="9">
        <f t="shared" si="12"/>
        <v>2.7556818537436372E-4</v>
      </c>
      <c r="F92">
        <f t="shared" si="15"/>
        <v>87</v>
      </c>
      <c r="G92" s="9">
        <f t="shared" si="23"/>
        <v>10.997244318146254</v>
      </c>
      <c r="H92" s="9">
        <f t="shared" si="16"/>
        <v>3.2815695850876153E-4</v>
      </c>
      <c r="I92" s="9">
        <f t="shared" si="17"/>
        <v>10.997199999999999</v>
      </c>
      <c r="K92" s="14">
        <v>10.997199999999999</v>
      </c>
      <c r="L92" s="4">
        <v>3.2815695850876153E-4</v>
      </c>
      <c r="N92" s="9">
        <f t="shared" si="18"/>
        <v>10.997199999999999</v>
      </c>
      <c r="O92" s="9">
        <f t="shared" si="19"/>
        <v>3.2815695850876153E-4</v>
      </c>
      <c r="P92" s="9">
        <f t="shared" si="20"/>
        <v>120.93840783999998</v>
      </c>
      <c r="Q92" s="9">
        <f t="shared" si="21"/>
        <v>54.392749310657912</v>
      </c>
    </row>
    <row r="93" spans="1:17" x14ac:dyDescent="0.3">
      <c r="A93" s="6">
        <f t="shared" si="13"/>
        <v>87</v>
      </c>
      <c r="B93" s="9">
        <f t="shared" si="14"/>
        <v>0.99136814846784627</v>
      </c>
      <c r="C93" s="9">
        <f t="shared" si="22"/>
        <v>3.7688826684730836E-2</v>
      </c>
      <c r="D93" s="9">
        <f t="shared" si="12"/>
        <v>2.5051653215851246E-4</v>
      </c>
      <c r="F93">
        <f t="shared" si="15"/>
        <v>88</v>
      </c>
      <c r="G93" s="9">
        <f t="shared" si="23"/>
        <v>10.997494834678413</v>
      </c>
      <c r="H93" s="9">
        <f t="shared" si="16"/>
        <v>3.2167091481252047E-4</v>
      </c>
      <c r="I93" s="9">
        <f t="shared" si="17"/>
        <v>10.9975</v>
      </c>
      <c r="K93" s="14">
        <v>10.9975</v>
      </c>
      <c r="L93" s="4">
        <v>3.2167091481252047E-4</v>
      </c>
      <c r="N93" s="9">
        <f t="shared" si="18"/>
        <v>10.9975</v>
      </c>
      <c r="O93" s="9">
        <f t="shared" si="19"/>
        <v>3.2167091481252047E-4</v>
      </c>
      <c r="P93" s="9">
        <f t="shared" si="20"/>
        <v>120.94500625000001</v>
      </c>
      <c r="Q93" s="9">
        <f t="shared" si="21"/>
        <v>54.397174487069726</v>
      </c>
    </row>
    <row r="94" spans="1:17" x14ac:dyDescent="0.3">
      <c r="A94" s="6">
        <f t="shared" si="13"/>
        <v>88</v>
      </c>
      <c r="B94" s="9">
        <f t="shared" si="14"/>
        <v>0.99146508546144685</v>
      </c>
      <c r="C94" s="9">
        <f t="shared" si="22"/>
        <v>3.7367155769918316E-2</v>
      </c>
      <c r="D94" s="9">
        <f t="shared" si="12"/>
        <v>2.2774230196228408E-4</v>
      </c>
      <c r="F94">
        <f t="shared" si="15"/>
        <v>89</v>
      </c>
      <c r="G94" s="9">
        <f t="shared" si="23"/>
        <v>10.997722576980376</v>
      </c>
      <c r="H94" s="9">
        <f t="shared" si="16"/>
        <v>3.1538367484550134E-4</v>
      </c>
      <c r="I94" s="9">
        <f t="shared" si="17"/>
        <v>10.9977</v>
      </c>
      <c r="K94" s="14">
        <v>10.9977</v>
      </c>
      <c r="L94" s="4">
        <v>3.1538367484550134E-4</v>
      </c>
      <c r="N94" s="9">
        <f t="shared" si="18"/>
        <v>10.9977</v>
      </c>
      <c r="O94" s="9">
        <f t="shared" si="19"/>
        <v>3.1538367484550134E-4</v>
      </c>
      <c r="P94" s="9">
        <f t="shared" si="20"/>
        <v>120.94940529</v>
      </c>
      <c r="Q94" s="9">
        <f t="shared" si="21"/>
        <v>54.40012470467758</v>
      </c>
    </row>
    <row r="95" spans="1:17" x14ac:dyDescent="0.3">
      <c r="A95" s="6">
        <f t="shared" si="13"/>
        <v>89</v>
      </c>
      <c r="B95" s="9">
        <f t="shared" si="14"/>
        <v>0.99155986940008434</v>
      </c>
      <c r="C95" s="9">
        <f t="shared" si="22"/>
        <v>3.7051772095072814E-2</v>
      </c>
      <c r="D95" s="9">
        <f t="shared" si="12"/>
        <v>2.0703845632934911E-4</v>
      </c>
      <c r="F95">
        <f t="shared" si="15"/>
        <v>90</v>
      </c>
      <c r="G95" s="9">
        <f t="shared" si="23"/>
        <v>10.997929615436705</v>
      </c>
      <c r="H95" s="9">
        <f t="shared" si="16"/>
        <v>3.0928702844996298E-4</v>
      </c>
      <c r="I95" s="9">
        <f t="shared" si="17"/>
        <v>10.9979</v>
      </c>
      <c r="K95" s="14">
        <v>10.9979</v>
      </c>
      <c r="L95" s="4">
        <v>3.0928702844996298E-4</v>
      </c>
      <c r="N95" s="9">
        <f t="shared" si="18"/>
        <v>10.9979</v>
      </c>
      <c r="O95" s="9">
        <f t="shared" si="19"/>
        <v>3.0928702844996298E-4</v>
      </c>
      <c r="P95" s="9">
        <f t="shared" si="20"/>
        <v>120.95380440999999</v>
      </c>
      <c r="Q95" s="9">
        <f t="shared" si="21"/>
        <v>54.403075002285433</v>
      </c>
    </row>
    <row r="96" spans="1:17" x14ac:dyDescent="0.3">
      <c r="A96" s="6">
        <f t="shared" si="13"/>
        <v>90</v>
      </c>
      <c r="B96" s="9">
        <f t="shared" si="14"/>
        <v>0.99165257122773098</v>
      </c>
      <c r="C96" s="9">
        <f t="shared" si="22"/>
        <v>3.6742485066622851E-2</v>
      </c>
      <c r="D96" s="9">
        <f t="shared" si="12"/>
        <v>1.8821677848122645E-4</v>
      </c>
      <c r="F96">
        <f t="shared" si="15"/>
        <v>91</v>
      </c>
      <c r="G96" s="9">
        <f t="shared" si="23"/>
        <v>10.998117832215186</v>
      </c>
      <c r="H96" s="9">
        <f t="shared" si="16"/>
        <v>3.0337319004230395E-4</v>
      </c>
      <c r="I96" s="9">
        <f t="shared" si="17"/>
        <v>10.998100000000001</v>
      </c>
      <c r="K96" s="14">
        <v>10.998100000000001</v>
      </c>
      <c r="L96" s="4">
        <v>3.0337319004230395E-4</v>
      </c>
      <c r="N96" s="9">
        <f t="shared" si="18"/>
        <v>10.998100000000001</v>
      </c>
      <c r="O96" s="9">
        <f t="shared" si="19"/>
        <v>3.0337319004230395E-4</v>
      </c>
      <c r="P96" s="9">
        <f t="shared" si="20"/>
        <v>120.95820361000001</v>
      </c>
      <c r="Q96" s="9">
        <f t="shared" si="21"/>
        <v>54.406025379893315</v>
      </c>
    </row>
    <row r="97" spans="1:17" x14ac:dyDescent="0.3">
      <c r="A97" s="6">
        <f t="shared" si="13"/>
        <v>91</v>
      </c>
      <c r="B97" s="9">
        <f t="shared" si="14"/>
        <v>0.99174325880537983</v>
      </c>
      <c r="C97" s="9">
        <f t="shared" si="22"/>
        <v>3.6439111876580547E-2</v>
      </c>
      <c r="D97" s="9">
        <f t="shared" si="12"/>
        <v>1.711061622556604E-4</v>
      </c>
      <c r="F97">
        <f t="shared" si="15"/>
        <v>92</v>
      </c>
      <c r="G97" s="9">
        <f t="shared" si="23"/>
        <v>10.998288938377442</v>
      </c>
      <c r="H97" s="9">
        <f t="shared" si="16"/>
        <v>2.9763477232983004E-4</v>
      </c>
      <c r="I97" s="9">
        <f t="shared" si="17"/>
        <v>10.9983</v>
      </c>
      <c r="K97" s="14">
        <v>10.9983</v>
      </c>
      <c r="L97" s="4">
        <v>2.9763477232983004E-4</v>
      </c>
      <c r="N97" s="9">
        <f t="shared" si="18"/>
        <v>10.9983</v>
      </c>
      <c r="O97" s="9">
        <f t="shared" si="19"/>
        <v>2.9763477232983004E-4</v>
      </c>
      <c r="P97" s="9">
        <f t="shared" si="20"/>
        <v>120.96260289000001</v>
      </c>
      <c r="Q97" s="9">
        <f t="shared" si="21"/>
        <v>54.408975837501174</v>
      </c>
    </row>
    <row r="98" spans="1:17" x14ac:dyDescent="0.3">
      <c r="A98" s="6">
        <f t="shared" si="13"/>
        <v>92</v>
      </c>
      <c r="B98" s="9">
        <f t="shared" si="14"/>
        <v>0.99183199707671466</v>
      </c>
      <c r="C98" s="9">
        <f t="shared" si="22"/>
        <v>3.6141477104250717E-2</v>
      </c>
      <c r="D98" s="9">
        <f t="shared" si="12"/>
        <v>1.5555105659605491E-4</v>
      </c>
      <c r="F98">
        <f t="shared" si="15"/>
        <v>93</v>
      </c>
      <c r="G98" s="9">
        <f t="shared" si="23"/>
        <v>10.998444489434037</v>
      </c>
      <c r="H98" s="9">
        <f t="shared" si="16"/>
        <v>2.9206476191683678E-4</v>
      </c>
      <c r="I98" s="9">
        <f t="shared" si="17"/>
        <v>10.9984</v>
      </c>
      <c r="K98" s="14">
        <v>10.9984</v>
      </c>
      <c r="L98" s="4">
        <v>2.9206476191683678E-4</v>
      </c>
      <c r="N98" s="9">
        <f t="shared" si="18"/>
        <v>10.9984</v>
      </c>
      <c r="O98" s="9">
        <f t="shared" si="19"/>
        <v>2.9206476191683678E-4</v>
      </c>
      <c r="P98" s="9">
        <f t="shared" si="20"/>
        <v>120.96480256000001</v>
      </c>
      <c r="Q98" s="9">
        <f t="shared" si="21"/>
        <v>54.410451096305103</v>
      </c>
    </row>
    <row r="99" spans="1:17" x14ac:dyDescent="0.3">
      <c r="A99" s="6">
        <f t="shared" si="13"/>
        <v>93</v>
      </c>
      <c r="B99" s="9">
        <f t="shared" si="14"/>
        <v>0.99191884822320986</v>
      </c>
      <c r="C99" s="9">
        <f t="shared" si="22"/>
        <v>3.5849412342333881E-2</v>
      </c>
      <c r="D99" s="9">
        <f t="shared" si="12"/>
        <v>1.4141005145095899E-4</v>
      </c>
      <c r="F99">
        <f t="shared" si="15"/>
        <v>94</v>
      </c>
      <c r="G99" s="9">
        <f t="shared" si="23"/>
        <v>10.998585899485489</v>
      </c>
      <c r="H99" s="9">
        <f t="shared" si="16"/>
        <v>2.866564966455612E-4</v>
      </c>
      <c r="I99" s="9">
        <f t="shared" si="17"/>
        <v>10.9986</v>
      </c>
      <c r="K99" s="14">
        <v>10.9986</v>
      </c>
      <c r="L99" s="4">
        <v>2.866564966455612E-4</v>
      </c>
      <c r="N99" s="9">
        <f t="shared" si="18"/>
        <v>10.9986</v>
      </c>
      <c r="O99" s="9">
        <f t="shared" si="19"/>
        <v>2.866564966455612E-4</v>
      </c>
      <c r="P99" s="9">
        <f t="shared" si="20"/>
        <v>120.96920195999999</v>
      </c>
      <c r="Q99" s="9">
        <f t="shared" si="21"/>
        <v>54.413401673912958</v>
      </c>
    </row>
    <row r="100" spans="1:17" x14ac:dyDescent="0.3">
      <c r="A100" s="6">
        <f t="shared" si="13"/>
        <v>94</v>
      </c>
      <c r="B100" s="9">
        <f t="shared" si="14"/>
        <v>0.99200387180943961</v>
      </c>
      <c r="C100" s="9">
        <f t="shared" si="22"/>
        <v>3.5562755845688319E-2</v>
      </c>
      <c r="D100" s="9">
        <f t="shared" si="12"/>
        <v>1.2855459222814453E-4</v>
      </c>
      <c r="F100">
        <f t="shared" si="15"/>
        <v>95</v>
      </c>
      <c r="G100" s="9">
        <f t="shared" si="23"/>
        <v>10.998714454077717</v>
      </c>
      <c r="H100" s="9">
        <f t="shared" si="16"/>
        <v>2.8140364453203143E-4</v>
      </c>
      <c r="I100" s="9">
        <f t="shared" si="17"/>
        <v>10.998699999999999</v>
      </c>
      <c r="K100" s="14">
        <v>10.998699999999999</v>
      </c>
      <c r="L100" s="4">
        <v>2.8140364453203143E-4</v>
      </c>
      <c r="N100" s="9">
        <f t="shared" si="18"/>
        <v>10.998699999999999</v>
      </c>
      <c r="O100" s="9">
        <f t="shared" si="19"/>
        <v>2.8140364453203143E-4</v>
      </c>
      <c r="P100" s="9">
        <f t="shared" si="20"/>
        <v>120.97140168999999</v>
      </c>
      <c r="Q100" s="9">
        <f t="shared" si="21"/>
        <v>54.414876992716884</v>
      </c>
    </row>
    <row r="101" spans="1:17" x14ac:dyDescent="0.3">
      <c r="A101" s="6">
        <f t="shared" si="13"/>
        <v>95</v>
      </c>
      <c r="B101" s="9">
        <f t="shared" si="14"/>
        <v>0.99208712491930939</v>
      </c>
      <c r="C101" s="9">
        <f t="shared" si="22"/>
        <v>3.5281352201156288E-2</v>
      </c>
      <c r="D101" s="9">
        <f t="shared" si="12"/>
        <v>1.1686781111649502E-4</v>
      </c>
      <c r="F101">
        <f t="shared" si="15"/>
        <v>96</v>
      </c>
      <c r="G101" s="9">
        <f t="shared" si="23"/>
        <v>10.998831321888833</v>
      </c>
      <c r="H101" s="9">
        <f t="shared" si="16"/>
        <v>2.7630018416914537E-4</v>
      </c>
      <c r="I101" s="9">
        <f t="shared" si="17"/>
        <v>10.998799999999999</v>
      </c>
      <c r="K101" s="14">
        <v>10.998799999999999</v>
      </c>
      <c r="L101" s="4">
        <v>2.7630018416914537E-4</v>
      </c>
      <c r="N101" s="9">
        <f t="shared" si="18"/>
        <v>10.998799999999999</v>
      </c>
      <c r="O101" s="9">
        <f t="shared" si="19"/>
        <v>2.7630018416914537E-4</v>
      </c>
      <c r="P101" s="9">
        <f t="shared" si="20"/>
        <v>120.97360143999998</v>
      </c>
      <c r="Q101" s="9">
        <f t="shared" si="21"/>
        <v>54.416352331520812</v>
      </c>
    </row>
    <row r="102" spans="1:17" x14ac:dyDescent="0.3">
      <c r="A102" s="6">
        <f t="shared" si="13"/>
        <v>96</v>
      </c>
      <c r="B102" s="9">
        <f t="shared" si="14"/>
        <v>0.99216866228386535</v>
      </c>
      <c r="C102" s="9">
        <f t="shared" si="22"/>
        <v>3.5005052016987143E-2</v>
      </c>
      <c r="D102" s="9">
        <f t="shared" si="12"/>
        <v>1.062434646513591E-4</v>
      </c>
      <c r="F102">
        <f t="shared" si="15"/>
        <v>97</v>
      </c>
      <c r="G102" s="9">
        <f t="shared" si="23"/>
        <v>10.998937565353485</v>
      </c>
      <c r="H102" s="9">
        <f t="shared" si="16"/>
        <v>2.7134038648093939E-4</v>
      </c>
      <c r="I102" s="9">
        <f t="shared" si="17"/>
        <v>10.998900000000001</v>
      </c>
      <c r="K102" s="14">
        <v>10.998900000000001</v>
      </c>
      <c r="L102" s="4">
        <v>2.7134038648093939E-4</v>
      </c>
      <c r="N102" s="9">
        <f t="shared" si="18"/>
        <v>10.998900000000001</v>
      </c>
      <c r="O102" s="9">
        <f t="shared" si="19"/>
        <v>2.7134038648093939E-4</v>
      </c>
      <c r="P102" s="9">
        <f t="shared" si="20"/>
        <v>120.97580121000001</v>
      </c>
      <c r="Q102" s="9">
        <f t="shared" si="21"/>
        <v>54.417827690324764</v>
      </c>
    </row>
    <row r="103" spans="1:17" x14ac:dyDescent="0.3">
      <c r="A103" s="6">
        <f t="shared" si="13"/>
        <v>97</v>
      </c>
      <c r="B103" s="9">
        <f t="shared" si="14"/>
        <v>0.99224853640128097</v>
      </c>
      <c r="C103" s="9">
        <f t="shared" si="22"/>
        <v>3.4733711630506203E-2</v>
      </c>
      <c r="D103" s="9">
        <f t="shared" si="12"/>
        <v>9.6584967864871916E-5</v>
      </c>
      <c r="F103">
        <f t="shared" si="15"/>
        <v>98</v>
      </c>
      <c r="G103" s="9">
        <f t="shared" si="23"/>
        <v>10.99903415032135</v>
      </c>
      <c r="H103" s="9">
        <f t="shared" si="16"/>
        <v>2.6651879772211784E-4</v>
      </c>
      <c r="I103" s="9">
        <f t="shared" si="17"/>
        <v>10.999000000000001</v>
      </c>
      <c r="K103" s="14">
        <v>10.999000000000001</v>
      </c>
      <c r="L103" s="4">
        <v>2.6651879772211784E-4</v>
      </c>
      <c r="N103" s="9">
        <f t="shared" si="18"/>
        <v>10.999000000000001</v>
      </c>
      <c r="O103" s="9">
        <f t="shared" si="19"/>
        <v>2.6651879772211784E-4</v>
      </c>
      <c r="P103" s="9">
        <f t="shared" si="20"/>
        <v>120.97800100000001</v>
      </c>
      <c r="Q103" s="9">
        <f t="shared" si="21"/>
        <v>54.419303069128695</v>
      </c>
    </row>
    <row r="104" spans="1:17" x14ac:dyDescent="0.3">
      <c r="A104" s="6">
        <f t="shared" si="13"/>
        <v>98</v>
      </c>
      <c r="B104" s="9">
        <f t="shared" si="14"/>
        <v>0.99232679764957687</v>
      </c>
      <c r="C104" s="9">
        <f t="shared" si="22"/>
        <v>3.4467192832784085E-2</v>
      </c>
      <c r="D104" s="9">
        <f t="shared" si="12"/>
        <v>8.7804516240792642E-5</v>
      </c>
      <c r="F104">
        <f t="shared" si="15"/>
        <v>99</v>
      </c>
      <c r="G104" s="9">
        <f t="shared" si="23"/>
        <v>10.999121954837591</v>
      </c>
      <c r="H104" s="9">
        <f t="shared" si="16"/>
        <v>2.6183022362629566E-4</v>
      </c>
      <c r="I104" s="9">
        <f t="shared" si="17"/>
        <v>10.9991</v>
      </c>
      <c r="K104" s="14">
        <v>10.9991</v>
      </c>
      <c r="L104" s="4">
        <v>2.6183022362629566E-4</v>
      </c>
      <c r="N104" s="9">
        <f t="shared" si="18"/>
        <v>10.9991</v>
      </c>
      <c r="O104" s="9">
        <f t="shared" si="19"/>
        <v>2.6183022362629566E-4</v>
      </c>
      <c r="P104" s="9">
        <f t="shared" si="20"/>
        <v>120.98020081000001</v>
      </c>
      <c r="Q104" s="9">
        <f t="shared" si="21"/>
        <v>54.420778467932621</v>
      </c>
    </row>
    <row r="105" spans="1:17" x14ac:dyDescent="0.3">
      <c r="A105" s="6">
        <f t="shared" si="13"/>
        <v>99</v>
      </c>
      <c r="B105" s="9">
        <f t="shared" si="14"/>
        <v>0.99240349439257936</v>
      </c>
      <c r="C105" s="9">
        <f t="shared" si="22"/>
        <v>3.420536260915779E-2</v>
      </c>
      <c r="D105" s="9">
        <f t="shared" si="12"/>
        <v>7.982228749162966E-5</v>
      </c>
      <c r="F105">
        <f t="shared" si="15"/>
        <v>100</v>
      </c>
      <c r="G105" s="9">
        <f t="shared" si="23"/>
        <v>10.999201777125082</v>
      </c>
      <c r="H105" s="9">
        <f t="shared" si="16"/>
        <v>2.5726971461473291E-4</v>
      </c>
      <c r="I105" s="9">
        <f t="shared" si="17"/>
        <v>10.9992</v>
      </c>
      <c r="K105" s="14">
        <v>10.9992</v>
      </c>
      <c r="L105" s="4">
        <v>2.5726971461473291E-4</v>
      </c>
      <c r="N105" s="9">
        <f t="shared" si="18"/>
        <v>10.9992</v>
      </c>
      <c r="O105" s="9">
        <f t="shared" si="19"/>
        <v>2.5726971461473291E-4</v>
      </c>
      <c r="P105" s="9">
        <f t="shared" si="20"/>
        <v>120.98240064000001</v>
      </c>
      <c r="Q105" s="9">
        <f t="shared" si="21"/>
        <v>54.422253886736549</v>
      </c>
    </row>
    <row r="106" spans="1:17" x14ac:dyDescent="0.3">
      <c r="A106" s="6">
        <f t="shared" si="13"/>
        <v>100</v>
      </c>
      <c r="B106" s="9">
        <f t="shared" si="14"/>
        <v>0.99247867307958748</v>
      </c>
      <c r="C106" s="9">
        <f t="shared" si="22"/>
        <v>3.3948092894543057E-2</v>
      </c>
      <c r="D106" s="9">
        <f t="shared" si="12"/>
        <v>7.2565715901481509E-5</v>
      </c>
      <c r="F106">
        <f t="shared" si="15"/>
        <v>101</v>
      </c>
      <c r="G106" s="9">
        <f t="shared" si="23"/>
        <v>10.999274342840984</v>
      </c>
      <c r="H106" s="9">
        <f t="shared" si="16"/>
        <v>2.5283255198491755E-4</v>
      </c>
      <c r="I106" s="9">
        <f t="shared" si="17"/>
        <v>10.9993</v>
      </c>
      <c r="K106" s="14">
        <v>10.9993</v>
      </c>
      <c r="L106" s="4">
        <v>5.0134678699010476E-4</v>
      </c>
      <c r="N106" s="9">
        <f t="shared" si="18"/>
        <v>10.9993</v>
      </c>
      <c r="O106" s="9">
        <f t="shared" si="19"/>
        <v>5.0134678699010476E-4</v>
      </c>
      <c r="P106" s="9">
        <f t="shared" si="20"/>
        <v>120.98460048999999</v>
      </c>
      <c r="Q106" s="9">
        <f t="shared" si="21"/>
        <v>54.423729325540471</v>
      </c>
    </row>
    <row r="107" spans="1:17" x14ac:dyDescent="0.3">
      <c r="A107" s="6">
        <f t="shared" si="13"/>
        <v>101</v>
      </c>
      <c r="B107" s="9">
        <f t="shared" si="14"/>
        <v>0.99255237833918031</v>
      </c>
      <c r="C107" s="9">
        <f t="shared" si="22"/>
        <v>3.3695260342558139E-2</v>
      </c>
      <c r="D107" s="9">
        <f t="shared" si="12"/>
        <v>6.5968832637710464E-5</v>
      </c>
      <c r="F107">
        <f t="shared" si="15"/>
        <v>102</v>
      </c>
      <c r="G107" s="9">
        <f t="shared" si="23"/>
        <v>10.999340311673622</v>
      </c>
      <c r="H107" s="9">
        <f t="shared" si="16"/>
        <v>2.4851423500518721E-4</v>
      </c>
      <c r="I107" s="9">
        <f t="shared" si="17"/>
        <v>10.9993</v>
      </c>
      <c r="K107" s="14">
        <v>10.9994</v>
      </c>
      <c r="L107" s="4">
        <v>2.4431046884781926E-4</v>
      </c>
      <c r="N107" s="9">
        <f t="shared" si="18"/>
        <v>10.9994</v>
      </c>
      <c r="O107" s="9">
        <f t="shared" si="19"/>
        <v>2.4431046884781926E-4</v>
      </c>
      <c r="P107" s="9">
        <f t="shared" si="20"/>
        <v>120.98680035999999</v>
      </c>
      <c r="Q107" s="9">
        <f t="shared" si="21"/>
        <v>54.425204784344402</v>
      </c>
    </row>
    <row r="108" spans="1:17" x14ac:dyDescent="0.3">
      <c r="A108" s="6">
        <f t="shared" si="13"/>
        <v>102</v>
      </c>
      <c r="B108" s="9">
        <f t="shared" si="14"/>
        <v>0.99262465306756198</v>
      </c>
      <c r="C108" s="9">
        <f t="shared" si="22"/>
        <v>3.3446746107552952E-2</v>
      </c>
      <c r="D108" s="9">
        <f t="shared" si="12"/>
        <v>5.997166603428223E-5</v>
      </c>
      <c r="F108">
        <f t="shared" si="15"/>
        <v>103</v>
      </c>
      <c r="G108" s="9">
        <f t="shared" si="23"/>
        <v>10.999400283339657</v>
      </c>
      <c r="H108" s="9">
        <f t="shared" si="16"/>
        <v>2.4431046884781926E-4</v>
      </c>
      <c r="I108" s="9">
        <f t="shared" si="17"/>
        <v>10.9994</v>
      </c>
      <c r="K108" s="14">
        <v>10.999499999999999</v>
      </c>
      <c r="L108" s="4">
        <v>7.0879390896583239E-4</v>
      </c>
      <c r="N108" s="9">
        <f t="shared" si="18"/>
        <v>10.999499999999999</v>
      </c>
      <c r="O108" s="9">
        <f t="shared" si="19"/>
        <v>7.0879390896583239E-4</v>
      </c>
      <c r="P108" s="9">
        <f t="shared" si="20"/>
        <v>120.98900024999999</v>
      </c>
      <c r="Q108" s="9">
        <f t="shared" si="21"/>
        <v>54.426680263148327</v>
      </c>
    </row>
    <row r="109" spans="1:17" x14ac:dyDescent="0.3">
      <c r="A109" s="6">
        <f t="shared" si="13"/>
        <v>103</v>
      </c>
      <c r="B109" s="9">
        <f t="shared" si="14"/>
        <v>0.99269553851181203</v>
      </c>
      <c r="C109" s="9">
        <f t="shared" si="22"/>
        <v>3.3202435638705133E-2</v>
      </c>
      <c r="D109" s="9">
        <f t="shared" si="12"/>
        <v>5.4519696394802018E-5</v>
      </c>
      <c r="F109">
        <f t="shared" si="15"/>
        <v>104</v>
      </c>
      <c r="G109" s="9">
        <f t="shared" si="23"/>
        <v>10.999454803036052</v>
      </c>
      <c r="H109" s="9">
        <f t="shared" si="16"/>
        <v>2.4021715329870796E-4</v>
      </c>
      <c r="I109" s="9">
        <f t="shared" si="17"/>
        <v>10.999499999999999</v>
      </c>
      <c r="K109" s="14">
        <v>10.999599999999999</v>
      </c>
      <c r="L109" s="4">
        <v>4.5343424073881339E-4</v>
      </c>
      <c r="N109" s="9">
        <f t="shared" si="18"/>
        <v>10.999599999999999</v>
      </c>
      <c r="O109" s="9">
        <f t="shared" si="19"/>
        <v>4.5343424073881339E-4</v>
      </c>
      <c r="P109" s="9">
        <f t="shared" si="20"/>
        <v>120.99120015999998</v>
      </c>
      <c r="Q109" s="9">
        <f t="shared" si="21"/>
        <v>54.428155761952254</v>
      </c>
    </row>
    <row r="110" spans="1:17" x14ac:dyDescent="0.3">
      <c r="A110" s="6">
        <f t="shared" si="13"/>
        <v>104</v>
      </c>
      <c r="B110" s="9">
        <f t="shared" si="14"/>
        <v>0.99276507434838068</v>
      </c>
      <c r="C110" s="9">
        <f t="shared" si="22"/>
        <v>3.2962218485406425E-2</v>
      </c>
      <c r="D110" s="9">
        <f t="shared" si="12"/>
        <v>4.9563360358910924E-5</v>
      </c>
      <c r="F110">
        <f t="shared" si="15"/>
        <v>105</v>
      </c>
      <c r="G110" s="9">
        <f t="shared" si="23"/>
        <v>10.99950436639641</v>
      </c>
      <c r="H110" s="9">
        <f t="shared" si="16"/>
        <v>2.3623037218668125E-4</v>
      </c>
      <c r="I110" s="9">
        <f t="shared" si="17"/>
        <v>10.999499999999999</v>
      </c>
      <c r="K110" s="14">
        <v>10.999700000000001</v>
      </c>
      <c r="L110" s="4">
        <v>8.644049537488846E-4</v>
      </c>
      <c r="N110" s="9">
        <f t="shared" si="18"/>
        <v>10.999700000000001</v>
      </c>
      <c r="O110" s="9">
        <f t="shared" si="19"/>
        <v>8.644049537488846E-4</v>
      </c>
      <c r="P110" s="9">
        <f t="shared" si="20"/>
        <v>120.99340009000001</v>
      </c>
      <c r="Q110" s="9">
        <f t="shared" si="21"/>
        <v>54.429631280756212</v>
      </c>
    </row>
    <row r="111" spans="1:17" x14ac:dyDescent="0.3">
      <c r="A111" s="6">
        <f t="shared" si="13"/>
        <v>105</v>
      </c>
      <c r="B111" s="9">
        <f t="shared" si="14"/>
        <v>0.9928332987571431</v>
      </c>
      <c r="C111" s="9">
        <f t="shared" si="22"/>
        <v>3.2725988113219744E-2</v>
      </c>
      <c r="D111" s="9">
        <f t="shared" si="12"/>
        <v>4.5057600326282662E-5</v>
      </c>
      <c r="F111">
        <f t="shared" si="15"/>
        <v>106</v>
      </c>
      <c r="G111" s="9">
        <f t="shared" si="23"/>
        <v>10.999549423996736</v>
      </c>
      <c r="H111" s="9">
        <f t="shared" si="16"/>
        <v>2.3234638348044317E-4</v>
      </c>
      <c r="I111" s="9">
        <f t="shared" si="17"/>
        <v>10.999499999999999</v>
      </c>
      <c r="K111" s="14">
        <v>10.9998</v>
      </c>
      <c r="L111" s="4">
        <v>1.0077353195540491E-3</v>
      </c>
      <c r="N111" s="9">
        <f t="shared" si="18"/>
        <v>10.9998</v>
      </c>
      <c r="O111" s="9">
        <f t="shared" si="19"/>
        <v>1.0077353195540491E-3</v>
      </c>
      <c r="P111" s="9">
        <f t="shared" si="20"/>
        <v>120.99560004000001</v>
      </c>
      <c r="Q111" s="9">
        <f t="shared" si="21"/>
        <v>54.431106819560142</v>
      </c>
    </row>
    <row r="112" spans="1:17" x14ac:dyDescent="0.3">
      <c r="A112" s="6">
        <f t="shared" si="13"/>
        <v>106</v>
      </c>
      <c r="B112" s="9">
        <f t="shared" si="14"/>
        <v>0.99290024849130276</v>
      </c>
      <c r="C112" s="9">
        <f t="shared" si="22"/>
        <v>3.24936417297393E-2</v>
      </c>
      <c r="D112" s="9">
        <f t="shared" si="12"/>
        <v>4.096145484207514E-5</v>
      </c>
      <c r="F112">
        <f t="shared" si="15"/>
        <v>107</v>
      </c>
      <c r="G112" s="9">
        <f t="shared" si="23"/>
        <v>10.999590385451578</v>
      </c>
      <c r="H112" s="9">
        <f t="shared" si="16"/>
        <v>2.285616100050139E-4</v>
      </c>
      <c r="I112" s="9">
        <f t="shared" si="17"/>
        <v>10.999599999999999</v>
      </c>
      <c r="K112" s="14">
        <v>10.9999</v>
      </c>
      <c r="L112" s="4">
        <v>2.1380256666518223E-3</v>
      </c>
      <c r="N112" s="9">
        <f t="shared" si="18"/>
        <v>10.9999</v>
      </c>
      <c r="O112" s="9">
        <f t="shared" si="19"/>
        <v>2.1380256666518223E-3</v>
      </c>
      <c r="P112" s="9">
        <f t="shared" si="20"/>
        <v>120.99780001000001</v>
      </c>
      <c r="Q112" s="9">
        <f t="shared" si="21"/>
        <v>54.432582378364067</v>
      </c>
    </row>
    <row r="113" spans="1:17" x14ac:dyDescent="0.3">
      <c r="A113" s="6">
        <f t="shared" si="13"/>
        <v>107</v>
      </c>
      <c r="B113" s="9">
        <f t="shared" si="14"/>
        <v>0.992965958943413</v>
      </c>
      <c r="C113" s="9">
        <f t="shared" si="22"/>
        <v>3.2265080119734287E-2</v>
      </c>
      <c r="D113" s="9">
        <f t="shared" si="12"/>
        <v>3.7237686220068307E-5</v>
      </c>
      <c r="F113">
        <f t="shared" si="15"/>
        <v>108</v>
      </c>
      <c r="G113" s="9">
        <f t="shared" si="23"/>
        <v>10.999627623137798</v>
      </c>
      <c r="H113" s="9">
        <f t="shared" si="16"/>
        <v>2.2487263073379948E-4</v>
      </c>
      <c r="I113" s="9">
        <f t="shared" si="17"/>
        <v>10.999599999999999</v>
      </c>
      <c r="K113" s="14">
        <v>11</v>
      </c>
      <c r="L113" s="4">
        <v>7.8191510859719794E-3</v>
      </c>
      <c r="N113" s="9">
        <f t="shared" si="18"/>
        <v>11</v>
      </c>
      <c r="O113" s="9">
        <f>1-SUM(O6:O112)</f>
        <v>2.8030041549046203E-2</v>
      </c>
      <c r="P113" s="9">
        <f t="shared" si="20"/>
        <v>121</v>
      </c>
      <c r="Q113" s="9">
        <f t="shared" si="21"/>
        <v>54.434057957167994</v>
      </c>
    </row>
    <row r="114" spans="1:17" x14ac:dyDescent="0.3">
      <c r="A114" s="6">
        <f t="shared" si="13"/>
        <v>108</v>
      </c>
      <c r="B114" s="9">
        <f t="shared" si="14"/>
        <v>0.99303046420776553</v>
      </c>
      <c r="C114" s="9">
        <f t="shared" si="22"/>
        <v>3.2040207489000487E-2</v>
      </c>
      <c r="D114" s="9">
        <f t="shared" si="12"/>
        <v>3.3852442018243914E-5</v>
      </c>
      <c r="F114">
        <f t="shared" si="15"/>
        <v>109</v>
      </c>
      <c r="G114" s="9">
        <f t="shared" si="23"/>
        <v>10.999661475579815</v>
      </c>
      <c r="H114" s="9">
        <f t="shared" si="16"/>
        <v>2.2127617261545607E-4</v>
      </c>
      <c r="I114" s="9">
        <f t="shared" si="17"/>
        <v>10.999700000000001</v>
      </c>
      <c r="K114" s="14" t="s">
        <v>12</v>
      </c>
      <c r="L114" s="4">
        <v>0.97978910953692577</v>
      </c>
    </row>
    <row r="115" spans="1:17" x14ac:dyDescent="0.3">
      <c r="A115" s="6">
        <f t="shared" si="13"/>
        <v>109</v>
      </c>
      <c r="B115" s="9">
        <f t="shared" si="14"/>
        <v>0.99309379713937806</v>
      </c>
      <c r="C115" s="9">
        <f t="shared" si="22"/>
        <v>3.1818931316385031E-2</v>
      </c>
      <c r="D115" s="9">
        <f t="shared" si="12"/>
        <v>3.0774947289312646E-5</v>
      </c>
      <c r="F115">
        <f t="shared" si="15"/>
        <v>110</v>
      </c>
      <c r="G115" s="9">
        <f t="shared" si="23"/>
        <v>10.999692250527104</v>
      </c>
      <c r="H115" s="9">
        <f t="shared" si="16"/>
        <v>2.1776910289836998E-4</v>
      </c>
      <c r="I115" s="9">
        <f t="shared" si="17"/>
        <v>10.999700000000001</v>
      </c>
    </row>
    <row r="116" spans="1:17" x14ac:dyDescent="0.3">
      <c r="A116" s="6">
        <f t="shared" si="13"/>
        <v>110</v>
      </c>
      <c r="B116" s="9">
        <f t="shared" si="14"/>
        <v>0.9931559894097941</v>
      </c>
      <c r="C116" s="9">
        <f t="shared" si="22"/>
        <v>3.1601162213486661E-2</v>
      </c>
      <c r="D116" s="9">
        <f t="shared" si="12"/>
        <v>2.7977224808466036E-5</v>
      </c>
      <c r="F116">
        <f t="shared" si="15"/>
        <v>111</v>
      </c>
      <c r="G116" s="9">
        <f t="shared" si="23"/>
        <v>10.999720227751913</v>
      </c>
      <c r="H116" s="9">
        <f t="shared" si="16"/>
        <v>2.1434842191823261E-4</v>
      </c>
      <c r="I116" s="9">
        <f t="shared" si="17"/>
        <v>10.999700000000001</v>
      </c>
    </row>
    <row r="117" spans="1:17" x14ac:dyDescent="0.3">
      <c r="A117" s="6">
        <f t="shared" si="13"/>
        <v>111</v>
      </c>
      <c r="B117" s="9">
        <f t="shared" si="14"/>
        <v>0.99321707155989503</v>
      </c>
      <c r="C117" s="9">
        <f t="shared" si="22"/>
        <v>3.1386813791568428E-2</v>
      </c>
      <c r="D117" s="9">
        <f t="shared" si="12"/>
        <v>2.5433840734969123E-5</v>
      </c>
      <c r="F117">
        <f t="shared" si="15"/>
        <v>112</v>
      </c>
      <c r="G117" s="9">
        <f t="shared" si="23"/>
        <v>10.999745661592648</v>
      </c>
      <c r="H117" s="9">
        <f t="shared" si="16"/>
        <v>2.1101125631682593E-4</v>
      </c>
      <c r="I117" s="9">
        <f t="shared" si="17"/>
        <v>10.999700000000001</v>
      </c>
    </row>
    <row r="118" spans="1:17" x14ac:dyDescent="0.3">
      <c r="A118" s="6">
        <f t="shared" si="13"/>
        <v>112</v>
      </c>
      <c r="B118" s="9">
        <f t="shared" si="14"/>
        <v>0.99327707304990887</v>
      </c>
      <c r="C118" s="9">
        <f t="shared" si="22"/>
        <v>3.1175802535251602E-2</v>
      </c>
      <c r="D118" s="9">
        <f t="shared" si="12"/>
        <v>2.3121673395426478E-5</v>
      </c>
      <c r="F118">
        <f t="shared" si="15"/>
        <v>113</v>
      </c>
      <c r="G118" s="9">
        <f t="shared" si="23"/>
        <v>10.999768783266044</v>
      </c>
      <c r="H118" s="9">
        <f t="shared" si="16"/>
        <v>2.0775485266288571E-4</v>
      </c>
      <c r="I118" s="9">
        <f t="shared" si="17"/>
        <v>10.9998</v>
      </c>
    </row>
    <row r="119" spans="1:17" x14ac:dyDescent="0.3">
      <c r="A119" s="6">
        <f t="shared" si="13"/>
        <v>113</v>
      </c>
      <c r="B119" s="9">
        <f t="shared" si="14"/>
        <v>0.99333602230678841</v>
      </c>
      <c r="C119" s="9">
        <f t="shared" si="22"/>
        <v>3.0968047682588717E-2</v>
      </c>
      <c r="D119" s="9">
        <f t="shared" si="12"/>
        <v>2.1019703086751339E-5</v>
      </c>
      <c r="F119">
        <f t="shared" si="15"/>
        <v>114</v>
      </c>
      <c r="G119" s="9">
        <f t="shared" si="23"/>
        <v>10.999789802969131</v>
      </c>
      <c r="H119" s="9">
        <f t="shared" si="16"/>
        <v>2.0457657144766148E-4</v>
      </c>
      <c r="I119" s="9">
        <f t="shared" si="17"/>
        <v>10.9998</v>
      </c>
    </row>
    <row r="120" spans="1:17" x14ac:dyDescent="0.3">
      <c r="A120" s="6">
        <f t="shared" si="13"/>
        <v>114</v>
      </c>
      <c r="B120" s="9">
        <f t="shared" si="14"/>
        <v>0.99339394676911841</v>
      </c>
      <c r="C120" s="9">
        <f t="shared" si="22"/>
        <v>3.0763471111141055E-2</v>
      </c>
      <c r="D120" s="9">
        <f t="shared" si="12"/>
        <v>1.9108820987955764E-5</v>
      </c>
      <c r="F120">
        <f t="shared" si="15"/>
        <v>115</v>
      </c>
      <c r="G120" s="9">
        <f t="shared" si="23"/>
        <v>10.999808911790119</v>
      </c>
      <c r="H120" s="9">
        <f t="shared" si="16"/>
        <v>2.0147388143035988E-4</v>
      </c>
      <c r="I120" s="9">
        <f t="shared" si="17"/>
        <v>10.9998</v>
      </c>
    </row>
    <row r="121" spans="1:17" x14ac:dyDescent="0.3">
      <c r="A121" s="6">
        <f t="shared" si="13"/>
        <v>115</v>
      </c>
      <c r="B121" s="9">
        <f t="shared" si="14"/>
        <v>0.99345087292970025</v>
      </c>
      <c r="C121" s="9">
        <f t="shared" si="22"/>
        <v>3.0561997229710695E-2</v>
      </c>
      <c r="D121" s="9">
        <f t="shared" si="12"/>
        <v>1.7371655443596147E-5</v>
      </c>
      <c r="F121">
        <f t="shared" si="15"/>
        <v>116</v>
      </c>
      <c r="G121" s="9">
        <f t="shared" si="23"/>
        <v>10.999826283445563</v>
      </c>
      <c r="H121" s="9">
        <f t="shared" si="16"/>
        <v>1.9844435431010457E-4</v>
      </c>
      <c r="I121" s="9">
        <f t="shared" si="17"/>
        <v>10.9998</v>
      </c>
    </row>
    <row r="122" spans="1:17" x14ac:dyDescent="0.3">
      <c r="A122" s="6">
        <f t="shared" si="13"/>
        <v>116</v>
      </c>
      <c r="B122" s="9">
        <f t="shared" si="14"/>
        <v>0.99350682637595467</v>
      </c>
      <c r="C122" s="9">
        <f t="shared" si="22"/>
        <v>3.0363552875400591E-2</v>
      </c>
      <c r="D122" s="9">
        <f t="shared" si="12"/>
        <v>1.5792414039632858E-5</v>
      </c>
      <c r="F122">
        <f t="shared" si="15"/>
        <v>117</v>
      </c>
      <c r="G122" s="9">
        <f t="shared" si="23"/>
        <v>10.999842075859602</v>
      </c>
      <c r="H122" s="9">
        <f t="shared" si="16"/>
        <v>1.9548565970303744E-4</v>
      </c>
      <c r="I122" s="9">
        <f t="shared" si="17"/>
        <v>10.9998</v>
      </c>
    </row>
    <row r="123" spans="1:17" x14ac:dyDescent="0.3">
      <c r="A123" s="6">
        <f t="shared" si="13"/>
        <v>117</v>
      </c>
      <c r="B123" s="9">
        <f t="shared" si="14"/>
        <v>0.99356183182827029</v>
      </c>
      <c r="C123" s="9">
        <f t="shared" si="22"/>
        <v>3.0168067215697553E-2</v>
      </c>
      <c r="D123" s="9">
        <f t="shared" si="12"/>
        <v>1.4356740036029872E-5</v>
      </c>
      <c r="F123">
        <f t="shared" si="15"/>
        <v>118</v>
      </c>
      <c r="G123" s="9">
        <f t="shared" si="23"/>
        <v>10.999856432599639</v>
      </c>
      <c r="H123" s="9">
        <f t="shared" si="16"/>
        <v>1.9259556040463616E-4</v>
      </c>
      <c r="I123" s="9">
        <f t="shared" si="17"/>
        <v>10.9999</v>
      </c>
    </row>
    <row r="124" spans="1:17" x14ac:dyDescent="0.3">
      <c r="A124" s="6">
        <f t="shared" si="13"/>
        <v>118</v>
      </c>
      <c r="B124" s="9">
        <f t="shared" si="14"/>
        <v>0.99361591317641917</v>
      </c>
      <c r="C124" s="9">
        <f t="shared" si="22"/>
        <v>2.9975471655292917E-2</v>
      </c>
      <c r="D124" s="9">
        <f t="shared" si="12"/>
        <v>1.3051581850936245E-5</v>
      </c>
      <c r="F124">
        <f t="shared" si="15"/>
        <v>119</v>
      </c>
      <c r="G124" s="9">
        <f t="shared" si="23"/>
        <v>10.99986948418149</v>
      </c>
      <c r="H124" s="9">
        <f t="shared" si="16"/>
        <v>1.8977190791882176E-4</v>
      </c>
      <c r="I124" s="9">
        <f t="shared" si="17"/>
        <v>10.9999</v>
      </c>
    </row>
    <row r="125" spans="1:17" x14ac:dyDescent="0.3">
      <c r="A125" s="6">
        <f t="shared" si="13"/>
        <v>119</v>
      </c>
      <c r="B125" s="9">
        <f t="shared" si="14"/>
        <v>0.99366909351415289</v>
      </c>
      <c r="C125" s="9">
        <f t="shared" si="22"/>
        <v>2.9785699747374095E-2</v>
      </c>
      <c r="D125" s="9">
        <f t="shared" si="12"/>
        <v>1.1865074409942039E-5</v>
      </c>
      <c r="F125">
        <f t="shared" si="15"/>
        <v>120</v>
      </c>
      <c r="G125" s="9">
        <f t="shared" si="23"/>
        <v>10.999881349255899</v>
      </c>
      <c r="H125" s="9">
        <f t="shared" si="16"/>
        <v>1.8701263823674152E-4</v>
      </c>
      <c r="I125" s="9">
        <f t="shared" si="17"/>
        <v>10.9999</v>
      </c>
    </row>
    <row r="126" spans="1:17" x14ac:dyDescent="0.3">
      <c r="A126" s="6">
        <f t="shared" si="13"/>
        <v>120</v>
      </c>
      <c r="B126" s="9">
        <f t="shared" si="14"/>
        <v>0.99372139517208324</v>
      </c>
      <c r="C126" s="9">
        <f t="shared" si="22"/>
        <v>2.9598687109137354E-2</v>
      </c>
      <c r="D126" s="9">
        <f t="shared" si="12"/>
        <v>1.0786431281765493E-5</v>
      </c>
      <c r="F126">
        <f t="shared" si="15"/>
        <v>121</v>
      </c>
      <c r="G126" s="9">
        <f t="shared" si="23"/>
        <v>10.999892135687181</v>
      </c>
      <c r="H126" s="9">
        <f t="shared" si="16"/>
        <v>1.8431576784937523E-4</v>
      </c>
      <c r="I126" s="9">
        <f t="shared" si="17"/>
        <v>10.9999</v>
      </c>
    </row>
    <row r="127" spans="1:17" x14ac:dyDescent="0.3">
      <c r="A127" s="6">
        <f t="shared" si="13"/>
        <v>121</v>
      </c>
      <c r="B127" s="9">
        <f t="shared" si="14"/>
        <v>0.99377283974894703</v>
      </c>
      <c r="C127" s="9">
        <f t="shared" si="22"/>
        <v>2.9414371341287979E-2</v>
      </c>
      <c r="D127" s="9">
        <f t="shared" si="12"/>
        <v>9.8058466197868089E-6</v>
      </c>
      <c r="F127">
        <f t="shared" si="15"/>
        <v>122</v>
      </c>
      <c r="G127" s="9">
        <f t="shared" si="23"/>
        <v>10.999901941533802</v>
      </c>
      <c r="H127" s="9">
        <f t="shared" si="16"/>
        <v>1.8167938997918492E-4</v>
      </c>
      <c r="I127" s="9">
        <f t="shared" si="17"/>
        <v>10.9999</v>
      </c>
    </row>
    <row r="128" spans="1:17" x14ac:dyDescent="0.3">
      <c r="A128" s="6">
        <f t="shared" si="13"/>
        <v>122</v>
      </c>
      <c r="B128" s="9">
        <f t="shared" si="14"/>
        <v>0.99382344814134549</v>
      </c>
      <c r="C128" s="9">
        <f t="shared" si="22"/>
        <v>2.9232691951308794E-2</v>
      </c>
      <c r="D128" s="9">
        <f t="shared" si="12"/>
        <v>8.9144060179880087E-6</v>
      </c>
      <c r="F128">
        <f t="shared" si="15"/>
        <v>123</v>
      </c>
      <c r="G128" s="9">
        <f t="shared" si="23"/>
        <v>10.99991085593982</v>
      </c>
      <c r="H128" s="9">
        <f t="shared" si="16"/>
        <v>1.7910167101715946E-4</v>
      </c>
      <c r="I128" s="9">
        <f t="shared" si="17"/>
        <v>10.9999</v>
      </c>
    </row>
    <row r="129" spans="1:9" x14ac:dyDescent="0.3">
      <c r="A129" s="6">
        <f t="shared" si="13"/>
        <v>123</v>
      </c>
      <c r="B129" s="9">
        <f t="shared" si="14"/>
        <v>0.99387324057204585</v>
      </c>
      <c r="C129" s="9">
        <f t="shared" si="22"/>
        <v>2.9053590280291634E-2</v>
      </c>
      <c r="D129" s="9">
        <f t="shared" si="12"/>
        <v>8.1040054708981865E-6</v>
      </c>
      <c r="F129">
        <f t="shared" si="15"/>
        <v>124</v>
      </c>
      <c r="G129" s="9">
        <f t="shared" si="23"/>
        <v>10.99991895994529</v>
      </c>
      <c r="H129" s="9">
        <f t="shared" si="16"/>
        <v>1.765808471524237E-4</v>
      </c>
      <c r="I129" s="9">
        <f t="shared" si="17"/>
        <v>10.9999</v>
      </c>
    </row>
    <row r="130" spans="1:9" x14ac:dyDescent="0.3">
      <c r="A130" s="6">
        <f t="shared" si="13"/>
        <v>124</v>
      </c>
      <c r="B130" s="9">
        <f t="shared" si="14"/>
        <v>0.99392223661692491</v>
      </c>
      <c r="C130" s="9">
        <f t="shared" si="22"/>
        <v>2.8877009433139211E-2</v>
      </c>
      <c r="D130" s="9">
        <f t="shared" si="12"/>
        <v>7.3672777008165353E-6</v>
      </c>
      <c r="F130">
        <f t="shared" si="15"/>
        <v>125</v>
      </c>
      <c r="G130" s="9">
        <f t="shared" si="23"/>
        <v>10.999926327222992</v>
      </c>
      <c r="H130" s="9">
        <f t="shared" si="16"/>
        <v>1.7411522118263023E-4</v>
      </c>
      <c r="I130" s="9">
        <f t="shared" si="17"/>
        <v>10.9999</v>
      </c>
    </row>
    <row r="131" spans="1:9" x14ac:dyDescent="0.3">
      <c r="A131" s="6">
        <f t="shared" si="13"/>
        <v>125</v>
      </c>
      <c r="B131" s="9">
        <f t="shared" si="14"/>
        <v>0.9939704552306301</v>
      </c>
      <c r="C131" s="9">
        <f t="shared" si="22"/>
        <v>2.870289421195658E-2</v>
      </c>
      <c r="D131" s="9">
        <f t="shared" si="12"/>
        <v>6.697525182560485E-6</v>
      </c>
      <c r="F131">
        <f t="shared" si="15"/>
        <v>126</v>
      </c>
      <c r="G131" s="9">
        <f t="shared" si="23"/>
        <v>10.999933024748175</v>
      </c>
      <c r="H131" s="9">
        <f t="shared" si="16"/>
        <v>1.7170315949409723E-4</v>
      </c>
      <c r="I131" s="9">
        <f t="shared" si="17"/>
        <v>10.9999</v>
      </c>
    </row>
    <row r="132" spans="1:9" x14ac:dyDescent="0.3">
      <c r="A132" s="6">
        <f t="shared" si="13"/>
        <v>126</v>
      </c>
      <c r="B132" s="9">
        <f t="shared" si="14"/>
        <v>0.99401791477102786</v>
      </c>
      <c r="C132" s="9">
        <f t="shared" si="22"/>
        <v>2.8531191052462483E-2</v>
      </c>
      <c r="D132" s="9">
        <f t="shared" si="12"/>
        <v>6.0886592568731667E-6</v>
      </c>
      <c r="F132">
        <f t="shared" si="15"/>
        <v>127</v>
      </c>
      <c r="G132" s="9">
        <f t="shared" si="23"/>
        <v>10.999939113407432</v>
      </c>
      <c r="H132" s="9">
        <f t="shared" si="16"/>
        <v>1.6934308920131189E-4</v>
      </c>
      <c r="I132" s="9">
        <f t="shared" si="17"/>
        <v>10.9999</v>
      </c>
    </row>
    <row r="133" spans="1:9" x14ac:dyDescent="0.3">
      <c r="A133" s="6">
        <f t="shared" si="13"/>
        <v>127</v>
      </c>
      <c r="B133" s="9">
        <f t="shared" si="14"/>
        <v>0.99406463302250758</v>
      </c>
      <c r="C133" s="9">
        <f t="shared" si="22"/>
        <v>2.8361847963261171E-2</v>
      </c>
      <c r="D133" s="9">
        <f t="shared" si="12"/>
        <v>5.5351447789756068E-6</v>
      </c>
      <c r="F133">
        <f t="shared" si="15"/>
        <v>128</v>
      </c>
      <c r="G133" s="9">
        <f t="shared" si="23"/>
        <v>10.999944648552212</v>
      </c>
      <c r="H133" s="9">
        <f t="shared" si="16"/>
        <v>1.6703349543634172E-4</v>
      </c>
      <c r="I133" s="9">
        <f t="shared" si="17"/>
        <v>10.9999</v>
      </c>
    </row>
    <row r="134" spans="1:9" x14ac:dyDescent="0.3">
      <c r="A134" s="6">
        <f t="shared" si="13"/>
        <v>128</v>
      </c>
      <c r="B134" s="9">
        <f t="shared" si="14"/>
        <v>0.99411062721820131</v>
      </c>
      <c r="C134" s="9">
        <f t="shared" si="22"/>
        <v>2.819481446782483E-2</v>
      </c>
      <c r="D134" s="9">
        <f t="shared" ref="D134:D197" si="24">1/(1+$B$3)^A134</f>
        <v>5.0319497990687333E-6</v>
      </c>
      <c r="F134">
        <f t="shared" si="15"/>
        <v>129</v>
      </c>
      <c r="G134" s="9">
        <f t="shared" si="23"/>
        <v>10.999949680502011</v>
      </c>
      <c r="H134" s="9">
        <f t="shared" si="16"/>
        <v>1.6477291877909847E-4</v>
      </c>
      <c r="I134" s="9">
        <f t="shared" si="17"/>
        <v>10.9999</v>
      </c>
    </row>
    <row r="135" spans="1:9" x14ac:dyDescent="0.3">
      <c r="A135" s="6">
        <f t="shared" ref="A135:A198" si="25">A134+1</f>
        <v>129</v>
      </c>
      <c r="B135" s="9">
        <f t="shared" ref="B135:B198" si="26">($B$2+A135-1)/($B$1+$B$2+A135-1)</f>
        <v>0.99415591406117843</v>
      </c>
      <c r="C135" s="9">
        <f t="shared" si="22"/>
        <v>2.8030041549045731E-2</v>
      </c>
      <c r="D135" s="9">
        <f t="shared" si="24"/>
        <v>4.5744998173352121E-6</v>
      </c>
      <c r="F135">
        <f t="shared" ref="F135:F198" si="27">A135+1</f>
        <v>130</v>
      </c>
      <c r="G135" s="9">
        <f t="shared" si="23"/>
        <v>10.999954255001828</v>
      </c>
      <c r="H135" s="9">
        <f t="shared" ref="H135:H198" si="28">C135-C136</f>
        <v>1.6255995282019042E-4</v>
      </c>
      <c r="I135" s="9">
        <f t="shared" ref="I135:I198" si="29">ROUND(G135,4)</f>
        <v>11</v>
      </c>
    </row>
    <row r="136" spans="1:9" x14ac:dyDescent="0.3">
      <c r="A136" s="6">
        <f t="shared" si="25"/>
        <v>130</v>
      </c>
      <c r="B136" s="9">
        <f t="shared" si="26"/>
        <v>0.99420050974466989</v>
      </c>
      <c r="C136" s="9">
        <f t="shared" ref="C136:C199" si="30">C135*B136</f>
        <v>2.7867481596225541E-2</v>
      </c>
      <c r="D136" s="9">
        <f t="shared" si="24"/>
        <v>4.1586361975774649E-6</v>
      </c>
      <c r="F136">
        <f t="shared" si="27"/>
        <v>131</v>
      </c>
      <c r="G136" s="9">
        <f t="shared" ref="G136:G199" si="31">G135+D136</f>
        <v>10.999958413638026</v>
      </c>
      <c r="H136" s="9">
        <f t="shared" si="28"/>
        <v>1.6039324184853251E-4</v>
      </c>
      <c r="I136" s="9">
        <f t="shared" si="29"/>
        <v>11</v>
      </c>
    </row>
    <row r="137" spans="1:9" x14ac:dyDescent="0.3">
      <c r="A137" s="6">
        <f t="shared" si="25"/>
        <v>131</v>
      </c>
      <c r="B137" s="9">
        <f t="shared" si="26"/>
        <v>0.99424442997137363</v>
      </c>
      <c r="C137" s="9">
        <f t="shared" si="30"/>
        <v>2.7707088354377008E-2</v>
      </c>
      <c r="D137" s="9">
        <f t="shared" si="24"/>
        <v>3.7805783614340587E-6</v>
      </c>
      <c r="F137">
        <f t="shared" si="27"/>
        <v>132</v>
      </c>
      <c r="G137" s="9">
        <f t="shared" si="31"/>
        <v>10.999962194216387</v>
      </c>
      <c r="H137" s="9">
        <f t="shared" si="28"/>
        <v>1.582714786564493E-4</v>
      </c>
      <c r="I137" s="9">
        <f t="shared" si="29"/>
        <v>11</v>
      </c>
    </row>
    <row r="138" spans="1:9" x14ac:dyDescent="0.3">
      <c r="A138" s="10">
        <f t="shared" si="25"/>
        <v>132</v>
      </c>
      <c r="B138" s="11">
        <f t="shared" si="26"/>
        <v>0.99428768997188954</v>
      </c>
      <c r="C138" s="11">
        <f t="shared" si="30"/>
        <v>2.7548816875720559E-2</v>
      </c>
      <c r="D138" s="11">
        <f t="shared" si="24"/>
        <v>3.4368894194855082E-6</v>
      </c>
      <c r="E138" s="12"/>
      <c r="F138" s="12">
        <f t="shared" si="27"/>
        <v>133</v>
      </c>
      <c r="G138" s="9">
        <f t="shared" si="31"/>
        <v>10.999965631105807</v>
      </c>
      <c r="H138" s="11">
        <f t="shared" si="28"/>
        <v>1.5619340245548105E-4</v>
      </c>
      <c r="I138" s="9">
        <f t="shared" si="29"/>
        <v>11</v>
      </c>
    </row>
    <row r="139" spans="1:9" x14ac:dyDescent="0.3">
      <c r="A139" s="6">
        <f t="shared" si="25"/>
        <v>133</v>
      </c>
      <c r="B139" s="9">
        <f t="shared" si="26"/>
        <v>0.99433030452232818</v>
      </c>
      <c r="C139" s="9">
        <f t="shared" si="30"/>
        <v>2.7392623473265078E-2</v>
      </c>
      <c r="D139" s="9">
        <f t="shared" si="24"/>
        <v>3.1244449268050068E-6</v>
      </c>
      <c r="F139">
        <f t="shared" si="27"/>
        <v>134</v>
      </c>
      <c r="G139" s="9">
        <f t="shared" si="31"/>
        <v>10.999968755550734</v>
      </c>
      <c r="H139" s="9">
        <f t="shared" si="28"/>
        <v>1.5415779689647441E-4</v>
      </c>
      <c r="I139" s="9">
        <f t="shared" si="29"/>
        <v>11</v>
      </c>
    </row>
    <row r="140" spans="1:9" x14ac:dyDescent="0.3">
      <c r="A140" s="6">
        <f t="shared" si="25"/>
        <v>134</v>
      </c>
      <c r="B140" s="9">
        <f t="shared" si="26"/>
        <v>0.99437228796113919</v>
      </c>
      <c r="C140" s="9">
        <f t="shared" si="30"/>
        <v>2.7238465676368603E-2</v>
      </c>
      <c r="D140" s="9">
        <f t="shared" si="24"/>
        <v>2.8404044789136422E-6</v>
      </c>
      <c r="F140">
        <f t="shared" si="27"/>
        <v>135</v>
      </c>
      <c r="G140" s="9">
        <f t="shared" si="31"/>
        <v>10.999971595955213</v>
      </c>
      <c r="H140" s="9">
        <f t="shared" si="28"/>
        <v>1.5216348818811176E-4</v>
      </c>
      <c r="I140" s="9">
        <f t="shared" si="29"/>
        <v>11</v>
      </c>
    </row>
    <row r="141" spans="1:9" x14ac:dyDescent="0.3">
      <c r="A141" s="6">
        <f t="shared" si="25"/>
        <v>135</v>
      </c>
      <c r="B141" s="9">
        <f t="shared" si="26"/>
        <v>0.99441365420519534</v>
      </c>
      <c r="C141" s="9">
        <f t="shared" si="30"/>
        <v>2.7086302188180492E-2</v>
      </c>
      <c r="D141" s="9">
        <f t="shared" si="24"/>
        <v>2.5821858899214926E-6</v>
      </c>
      <c r="F141">
        <f t="shared" si="27"/>
        <v>136</v>
      </c>
      <c r="G141" s="9">
        <f t="shared" si="31"/>
        <v>10.999974178141102</v>
      </c>
      <c r="H141" s="9">
        <f t="shared" si="28"/>
        <v>1.5020934330821009E-4</v>
      </c>
      <c r="I141" s="9">
        <f t="shared" si="29"/>
        <v>11</v>
      </c>
    </row>
    <row r="142" spans="1:9" x14ac:dyDescent="0.3">
      <c r="A142" s="6">
        <f t="shared" si="25"/>
        <v>136</v>
      </c>
      <c r="B142" s="9">
        <f t="shared" si="26"/>
        <v>0.99445441676517377</v>
      </c>
      <c r="C142" s="9">
        <f t="shared" si="30"/>
        <v>2.6936092844872282E-2</v>
      </c>
      <c r="D142" s="9">
        <f t="shared" si="24"/>
        <v>2.3474417181104481E-6</v>
      </c>
      <c r="F142">
        <f t="shared" si="27"/>
        <v>137</v>
      </c>
      <c r="G142" s="9">
        <f t="shared" si="31"/>
        <v>10.99997652558282</v>
      </c>
      <c r="H142" s="9">
        <f t="shared" si="28"/>
        <v>1.4829426830261297E-4</v>
      </c>
      <c r="I142" s="9">
        <f t="shared" si="29"/>
        <v>11</v>
      </c>
    </row>
    <row r="143" spans="1:9" x14ac:dyDescent="0.3">
      <c r="A143" s="6">
        <f t="shared" si="25"/>
        <v>137</v>
      </c>
      <c r="B143" s="9">
        <f t="shared" si="26"/>
        <v>0.99449458876026842</v>
      </c>
      <c r="C143" s="9">
        <f t="shared" si="30"/>
        <v>2.6787798576569669E-2</v>
      </c>
      <c r="D143" s="9">
        <f t="shared" si="24"/>
        <v>2.1340379255549528E-6</v>
      </c>
      <c r="F143">
        <f t="shared" si="27"/>
        <v>138</v>
      </c>
      <c r="G143" s="9">
        <f t="shared" si="31"/>
        <v>10.999978659620746</v>
      </c>
      <c r="H143" s="9">
        <f t="shared" si="28"/>
        <v>1.4641720666680805E-4</v>
      </c>
      <c r="I143" s="9">
        <f t="shared" si="29"/>
        <v>11</v>
      </c>
    </row>
    <row r="144" spans="1:9" x14ac:dyDescent="0.3">
      <c r="A144" s="6">
        <f t="shared" si="25"/>
        <v>138</v>
      </c>
      <c r="B144" s="9">
        <f t="shared" si="26"/>
        <v>0.99453418293226703</v>
      </c>
      <c r="C144" s="9">
        <f t="shared" si="30"/>
        <v>2.6641381369902861E-2</v>
      </c>
      <c r="D144" s="9">
        <f t="shared" si="24"/>
        <v>1.9400344777772295E-6</v>
      </c>
      <c r="F144">
        <f t="shared" si="27"/>
        <v>139</v>
      </c>
      <c r="G144" s="9">
        <f t="shared" si="31"/>
        <v>10.999980599655224</v>
      </c>
      <c r="H144" s="9">
        <f t="shared" si="28"/>
        <v>1.4457713780562098E-4</v>
      </c>
      <c r="I144" s="9">
        <f t="shared" si="29"/>
        <v>11</v>
      </c>
    </row>
    <row r="145" spans="1:9" x14ac:dyDescent="0.3">
      <c r="A145" s="6">
        <f t="shared" si="25"/>
        <v>139</v>
      </c>
      <c r="B145" s="9">
        <f t="shared" si="26"/>
        <v>0.99457321165902635</v>
      </c>
      <c r="C145" s="9">
        <f t="shared" si="30"/>
        <v>2.649680423209724E-2</v>
      </c>
      <c r="D145" s="9">
        <f t="shared" si="24"/>
        <v>1.7636677070702085E-6</v>
      </c>
      <c r="F145">
        <f t="shared" si="27"/>
        <v>140</v>
      </c>
      <c r="G145" s="9">
        <f t="shared" si="31"/>
        <v>10.999982363322932</v>
      </c>
      <c r="H145" s="9">
        <f t="shared" si="28"/>
        <v>1.4277307556679122E-4</v>
      </c>
      <c r="I145" s="9">
        <f t="shared" si="29"/>
        <v>11</v>
      </c>
    </row>
    <row r="146" spans="1:9" x14ac:dyDescent="0.3">
      <c r="A146" s="6">
        <f t="shared" si="25"/>
        <v>140</v>
      </c>
      <c r="B146" s="9">
        <f t="shared" si="26"/>
        <v>0.99461168696737245</v>
      </c>
      <c r="C146" s="9">
        <f t="shared" si="30"/>
        <v>2.6354031156530448E-2</v>
      </c>
      <c r="D146" s="9">
        <f t="shared" si="24"/>
        <v>1.603334279154735E-6</v>
      </c>
      <c r="F146">
        <f t="shared" si="27"/>
        <v>141</v>
      </c>
      <c r="G146" s="9">
        <f t="shared" si="31"/>
        <v>10.999983966657211</v>
      </c>
      <c r="H146" s="9">
        <f t="shared" si="28"/>
        <v>1.4100406684428371E-4</v>
      </c>
      <c r="I146" s="9">
        <f t="shared" si="29"/>
        <v>11</v>
      </c>
    </row>
    <row r="147" spans="1:9" x14ac:dyDescent="0.3">
      <c r="A147" s="6">
        <f t="shared" si="25"/>
        <v>141</v>
      </c>
      <c r="B147" s="9">
        <f t="shared" si="26"/>
        <v>0.99464962054545714</v>
      </c>
      <c r="C147" s="9">
        <f t="shared" si="30"/>
        <v>2.6213027089686165E-2</v>
      </c>
      <c r="D147" s="9">
        <f t="shared" si="24"/>
        <v>1.4575766174133953E-6</v>
      </c>
      <c r="F147">
        <f t="shared" si="27"/>
        <v>142</v>
      </c>
      <c r="G147" s="9">
        <f t="shared" si="31"/>
        <v>10.999985424233829</v>
      </c>
      <c r="H147" s="9">
        <f t="shared" si="28"/>
        <v>1.3926919024762063E-4</v>
      </c>
      <c r="I147" s="9">
        <f t="shared" si="29"/>
        <v>11</v>
      </c>
    </row>
    <row r="148" spans="1:9" x14ac:dyDescent="0.3">
      <c r="A148" s="6">
        <f t="shared" si="25"/>
        <v>142</v>
      </c>
      <c r="B148" s="9">
        <f t="shared" si="26"/>
        <v>0.9946870237545965</v>
      </c>
      <c r="C148" s="9">
        <f t="shared" si="30"/>
        <v>2.6073757899438544E-2</v>
      </c>
      <c r="D148" s="9">
        <f t="shared" si="24"/>
        <v>1.3250696521939956E-6</v>
      </c>
      <c r="F148">
        <f t="shared" si="27"/>
        <v>143</v>
      </c>
      <c r="G148" s="9">
        <f t="shared" si="31"/>
        <v>10.999986749303481</v>
      </c>
      <c r="H148" s="9">
        <f t="shared" si="28"/>
        <v>1.375675548336841E-4</v>
      </c>
      <c r="I148" s="9">
        <f t="shared" si="29"/>
        <v>11</v>
      </c>
    </row>
    <row r="149" spans="1:9" x14ac:dyDescent="0.3">
      <c r="A149" s="6">
        <f t="shared" si="25"/>
        <v>143</v>
      </c>
      <c r="B149" s="9">
        <f t="shared" si="26"/>
        <v>0.99472390764061491</v>
      </c>
      <c r="C149" s="9">
        <f t="shared" si="30"/>
        <v>2.593619034460486E-2</v>
      </c>
      <c r="D149" s="9">
        <f t="shared" si="24"/>
        <v>1.2046087747218141E-6</v>
      </c>
      <c r="F149">
        <f t="shared" si="27"/>
        <v>144</v>
      </c>
      <c r="G149" s="9">
        <f t="shared" si="31"/>
        <v>10.999987953912257</v>
      </c>
      <c r="H149" s="9">
        <f t="shared" si="28"/>
        <v>1.3589829889758612E-4</v>
      </c>
      <c r="I149" s="9">
        <f t="shared" si="29"/>
        <v>11</v>
      </c>
    </row>
    <row r="150" spans="1:9" x14ac:dyDescent="0.3">
      <c r="A150" s="6">
        <f t="shared" si="25"/>
        <v>144</v>
      </c>
      <c r="B150" s="9">
        <f t="shared" si="26"/>
        <v>0.99476028294472107</v>
      </c>
      <c r="C150" s="9">
        <f t="shared" si="30"/>
        <v>2.5800292045707274E-2</v>
      </c>
      <c r="D150" s="9">
        <f t="shared" si="24"/>
        <v>1.0950988861107401E-6</v>
      </c>
      <c r="F150">
        <f t="shared" si="27"/>
        <v>145</v>
      </c>
      <c r="G150" s="9">
        <f t="shared" si="31"/>
        <v>10.999989049011143</v>
      </c>
      <c r="H150" s="9">
        <f t="shared" si="28"/>
        <v>1.3426058881953196E-4</v>
      </c>
      <c r="I150" s="9">
        <f t="shared" si="29"/>
        <v>11</v>
      </c>
    </row>
    <row r="151" spans="1:9" x14ac:dyDescent="0.3">
      <c r="A151" s="6">
        <f t="shared" si="25"/>
        <v>145</v>
      </c>
      <c r="B151" s="9">
        <f t="shared" si="26"/>
        <v>0.99479616011393679</v>
      </c>
      <c r="C151" s="9">
        <f t="shared" si="30"/>
        <v>2.5666031456887742E-2</v>
      </c>
      <c r="D151" s="9">
        <f t="shared" si="24"/>
        <v>9.9554444191885456E-7</v>
      </c>
      <c r="F151">
        <f t="shared" si="27"/>
        <v>146</v>
      </c>
      <c r="G151" s="9">
        <f t="shared" si="31"/>
        <v>10.999990044555584</v>
      </c>
      <c r="H151" s="9">
        <f t="shared" si="28"/>
        <v>1.3265361796468284E-4</v>
      </c>
      <c r="I151" s="9">
        <f t="shared" si="29"/>
        <v>11</v>
      </c>
    </row>
    <row r="152" spans="1:9" x14ac:dyDescent="0.3">
      <c r="A152" s="6">
        <f t="shared" si="25"/>
        <v>146</v>
      </c>
      <c r="B152" s="9">
        <f t="shared" si="26"/>
        <v>0.99483154931109996</v>
      </c>
      <c r="C152" s="9">
        <f t="shared" si="30"/>
        <v>2.5533377838923059E-2</v>
      </c>
      <c r="D152" s="9">
        <f t="shared" si="24"/>
        <v>9.0504040174441314E-7</v>
      </c>
      <c r="F152">
        <f t="shared" si="27"/>
        <v>147</v>
      </c>
      <c r="G152" s="9">
        <f t="shared" si="31"/>
        <v>10.999990949595986</v>
      </c>
      <c r="H152" s="9">
        <f t="shared" si="28"/>
        <v>1.3107660563325962E-4</v>
      </c>
      <c r="I152" s="9">
        <f t="shared" si="29"/>
        <v>11</v>
      </c>
    </row>
    <row r="153" spans="1:9" x14ac:dyDescent="0.3">
      <c r="A153" s="6">
        <f t="shared" si="25"/>
        <v>147</v>
      </c>
      <c r="B153" s="9">
        <f t="shared" si="26"/>
        <v>0.9948664604244627</v>
      </c>
      <c r="C153" s="9">
        <f t="shared" si="30"/>
        <v>2.5402301233289799E-2</v>
      </c>
      <c r="D153" s="9">
        <f t="shared" si="24"/>
        <v>8.2276400158582995E-7</v>
      </c>
      <c r="F153">
        <f t="shared" si="27"/>
        <v>148</v>
      </c>
      <c r="G153" s="9">
        <f t="shared" si="31"/>
        <v>10.999991772359987</v>
      </c>
      <c r="H153" s="9">
        <f t="shared" si="28"/>
        <v>1.2952879605826473E-4</v>
      </c>
      <c r="I153" s="9">
        <f t="shared" si="29"/>
        <v>11</v>
      </c>
    </row>
    <row r="154" spans="1:9" x14ac:dyDescent="0.3">
      <c r="A154" s="6">
        <f t="shared" si="25"/>
        <v>148</v>
      </c>
      <c r="B154" s="9">
        <f t="shared" si="26"/>
        <v>0.99490090307690249</v>
      </c>
      <c r="C154" s="9">
        <f t="shared" si="30"/>
        <v>2.5272772437231535E-2</v>
      </c>
      <c r="D154" s="9">
        <f t="shared" si="24"/>
        <v>7.4796727416893644E-7</v>
      </c>
      <c r="F154">
        <f t="shared" si="27"/>
        <v>149</v>
      </c>
      <c r="G154" s="9">
        <f t="shared" si="31"/>
        <v>10.999992520327261</v>
      </c>
      <c r="H154" s="9">
        <f t="shared" si="28"/>
        <v>1.2800945744835535E-4</v>
      </c>
      <c r="I154" s="9">
        <f t="shared" si="29"/>
        <v>11</v>
      </c>
    </row>
    <row r="155" spans="1:9" x14ac:dyDescent="0.3">
      <c r="A155" s="6">
        <f t="shared" si="25"/>
        <v>149</v>
      </c>
      <c r="B155" s="9">
        <f t="shared" si="26"/>
        <v>0.99493488663476537</v>
      </c>
      <c r="C155" s="9">
        <f t="shared" si="30"/>
        <v>2.5144762979783179E-2</v>
      </c>
      <c r="D155" s="9">
        <f t="shared" si="24"/>
        <v>6.7997024924448761E-7</v>
      </c>
      <c r="F155">
        <f t="shared" si="27"/>
        <v>150</v>
      </c>
      <c r="G155" s="9">
        <f t="shared" si="31"/>
        <v>10.99999320029751</v>
      </c>
      <c r="H155" s="9">
        <f t="shared" si="28"/>
        <v>1.2651788107354706E-4</v>
      </c>
      <c r="I155" s="9">
        <f t="shared" si="29"/>
        <v>11</v>
      </c>
    </row>
    <row r="156" spans="1:9" x14ac:dyDescent="0.3">
      <c r="A156" s="6">
        <f t="shared" si="25"/>
        <v>150</v>
      </c>
      <c r="B156" s="9">
        <f t="shared" si="26"/>
        <v>0.99496842021635801</v>
      </c>
      <c r="C156" s="9">
        <f t="shared" si="30"/>
        <v>2.5018245098709632E-2</v>
      </c>
      <c r="D156" s="9">
        <f t="shared" si="24"/>
        <v>6.1815477204044319E-7</v>
      </c>
      <c r="F156">
        <f t="shared" si="27"/>
        <v>151</v>
      </c>
      <c r="G156" s="9">
        <f t="shared" si="31"/>
        <v>10.999993818452282</v>
      </c>
      <c r="H156" s="9">
        <f t="shared" si="28"/>
        <v>1.2505338039158626E-4</v>
      </c>
      <c r="I156" s="9">
        <f t="shared" si="29"/>
        <v>11</v>
      </c>
    </row>
    <row r="157" spans="1:9" x14ac:dyDescent="0.3">
      <c r="A157" s="6">
        <f t="shared" si="25"/>
        <v>151</v>
      </c>
      <c r="B157" s="9">
        <f t="shared" si="26"/>
        <v>0.99500151270010395</v>
      </c>
      <c r="C157" s="9">
        <f t="shared" si="30"/>
        <v>2.4893191718318046E-2</v>
      </c>
      <c r="D157" s="9">
        <f t="shared" si="24"/>
        <v>5.619588836731301E-7</v>
      </c>
      <c r="F157">
        <f t="shared" si="27"/>
        <v>152</v>
      </c>
      <c r="G157" s="9">
        <f t="shared" si="31"/>
        <v>10.999994380411165</v>
      </c>
      <c r="H157" s="9">
        <f t="shared" si="28"/>
        <v>1.2361529021288897E-4</v>
      </c>
      <c r="I157" s="9">
        <f t="shared" si="29"/>
        <v>11</v>
      </c>
    </row>
    <row r="158" spans="1:9" x14ac:dyDescent="0.3">
      <c r="A158" s="6">
        <f t="shared" si="25"/>
        <v>152</v>
      </c>
      <c r="B158" s="9">
        <f t="shared" si="26"/>
        <v>0.99503417273238115</v>
      </c>
      <c r="C158" s="9">
        <f t="shared" si="30"/>
        <v>2.4769576428105157E-2</v>
      </c>
      <c r="D158" s="9">
        <f t="shared" si="24"/>
        <v>5.1087171243011829E-7</v>
      </c>
      <c r="F158">
        <f t="shared" si="27"/>
        <v>153</v>
      </c>
      <c r="G158" s="9">
        <f t="shared" si="31"/>
        <v>10.999994891282878</v>
      </c>
      <c r="H158" s="9">
        <f t="shared" si="28"/>
        <v>1.2220296590213092E-4</v>
      </c>
      <c r="I158" s="9">
        <f t="shared" si="29"/>
        <v>11</v>
      </c>
    </row>
    <row r="159" spans="1:9" x14ac:dyDescent="0.3">
      <c r="A159" s="6">
        <f t="shared" si="25"/>
        <v>153</v>
      </c>
      <c r="B159" s="9">
        <f t="shared" si="26"/>
        <v>0.99506640873505325</v>
      </c>
      <c r="C159" s="9">
        <f t="shared" si="30"/>
        <v>2.4647373462203026E-2</v>
      </c>
      <c r="D159" s="9">
        <f t="shared" si="24"/>
        <v>4.6442882948192572E-7</v>
      </c>
      <c r="F159">
        <f t="shared" si="27"/>
        <v>154</v>
      </c>
      <c r="G159" s="9">
        <f t="shared" si="31"/>
        <v>10.999995355711707</v>
      </c>
      <c r="H159" s="9">
        <f t="shared" si="28"/>
        <v>1.208157826146708E-4</v>
      </c>
      <c r="I159" s="9">
        <f t="shared" si="29"/>
        <v>11</v>
      </c>
    </row>
    <row r="160" spans="1:9" x14ac:dyDescent="0.3">
      <c r="A160" s="6">
        <f t="shared" si="25"/>
        <v>154</v>
      </c>
      <c r="B160" s="9">
        <f t="shared" si="26"/>
        <v>0.99509822891270983</v>
      </c>
      <c r="C160" s="9">
        <f t="shared" si="30"/>
        <v>2.4526557679588355E-2</v>
      </c>
      <c r="D160" s="9">
        <f t="shared" si="24"/>
        <v>4.2220802680175062E-7</v>
      </c>
      <c r="F160">
        <f t="shared" si="27"/>
        <v>155</v>
      </c>
      <c r="G160" s="9">
        <f t="shared" si="31"/>
        <v>10.999995777919734</v>
      </c>
      <c r="H160" s="9">
        <f t="shared" si="28"/>
        <v>1.1945313456600617E-4</v>
      </c>
      <c r="I160" s="9">
        <f t="shared" si="29"/>
        <v>11</v>
      </c>
    </row>
    <row r="161" spans="1:9" x14ac:dyDescent="0.3">
      <c r="A161" s="6">
        <f t="shared" si="25"/>
        <v>155</v>
      </c>
      <c r="B161" s="9">
        <f t="shared" si="26"/>
        <v>0.99512964125962866</v>
      </c>
      <c r="C161" s="9">
        <f t="shared" si="30"/>
        <v>2.4407104545022349E-2</v>
      </c>
      <c r="D161" s="9">
        <f t="shared" si="24"/>
        <v>3.8382547891068231E-7</v>
      </c>
      <c r="F161">
        <f t="shared" si="27"/>
        <v>156</v>
      </c>
      <c r="G161" s="9">
        <f t="shared" si="31"/>
        <v>10.999996161745212</v>
      </c>
      <c r="H161" s="9">
        <f t="shared" si="28"/>
        <v>1.1811443433272506E-4</v>
      </c>
      <c r="I161" s="9">
        <f t="shared" si="29"/>
        <v>11</v>
      </c>
    </row>
    <row r="162" spans="1:9" x14ac:dyDescent="0.3">
      <c r="A162" s="6">
        <f t="shared" si="25"/>
        <v>156</v>
      </c>
      <c r="B162" s="9">
        <f t="shared" si="26"/>
        <v>0.99516065356647099</v>
      </c>
      <c r="C162" s="9">
        <f t="shared" si="30"/>
        <v>2.4288990110689624E-2</v>
      </c>
      <c r="D162" s="9">
        <f t="shared" si="24"/>
        <v>3.4893225355516568E-7</v>
      </c>
      <c r="F162">
        <f t="shared" si="27"/>
        <v>157</v>
      </c>
      <c r="G162" s="9">
        <f t="shared" si="31"/>
        <v>10.999996510677466</v>
      </c>
      <c r="H162" s="9">
        <f t="shared" si="28"/>
        <v>1.1679911218331201E-4</v>
      </c>
      <c r="I162" s="9">
        <f t="shared" si="29"/>
        <v>11</v>
      </c>
    </row>
    <row r="163" spans="1:9" x14ac:dyDescent="0.3">
      <c r="A163" s="6">
        <f t="shared" si="25"/>
        <v>157</v>
      </c>
      <c r="B163" s="9">
        <f t="shared" si="26"/>
        <v>0.99519127342672398</v>
      </c>
      <c r="C163" s="9">
        <f t="shared" si="30"/>
        <v>2.4172190998506312E-2</v>
      </c>
      <c r="D163" s="9">
        <f t="shared" si="24"/>
        <v>3.1721113959560521E-7</v>
      </c>
      <c r="F163">
        <f t="shared" si="27"/>
        <v>158</v>
      </c>
      <c r="G163" s="9">
        <f t="shared" si="31"/>
        <v>10.999996827888605</v>
      </c>
      <c r="H163" s="9">
        <f t="shared" si="28"/>
        <v>1.1550661543744886E-4</v>
      </c>
      <c r="I163" s="9">
        <f t="shared" si="29"/>
        <v>11</v>
      </c>
    </row>
    <row r="164" spans="1:9" x14ac:dyDescent="0.3">
      <c r="A164" s="6">
        <f t="shared" si="25"/>
        <v>158</v>
      </c>
      <c r="B164" s="9">
        <f t="shared" si="26"/>
        <v>0.99522150824289835</v>
      </c>
      <c r="C164" s="9">
        <f t="shared" si="30"/>
        <v>2.4056684383068863E-2</v>
      </c>
      <c r="D164" s="9">
        <f t="shared" si="24"/>
        <v>2.8837376326873192E-7</v>
      </c>
      <c r="F164">
        <f t="shared" si="27"/>
        <v>159</v>
      </c>
      <c r="G164" s="9">
        <f t="shared" si="31"/>
        <v>10.999997116262369</v>
      </c>
      <c r="H164" s="9">
        <f t="shared" si="28"/>
        <v>1.1423640785231809E-4</v>
      </c>
      <c r="I164" s="9">
        <f t="shared" si="29"/>
        <v>11</v>
      </c>
    </row>
    <row r="165" spans="1:9" x14ac:dyDescent="0.3">
      <c r="A165" s="6">
        <f t="shared" si="25"/>
        <v>159</v>
      </c>
      <c r="B165" s="9">
        <f t="shared" si="26"/>
        <v>0.99525136523249569</v>
      </c>
      <c r="C165" s="9">
        <f t="shared" si="30"/>
        <v>2.3942447975216545E-2</v>
      </c>
      <c r="D165" s="9">
        <f t="shared" si="24"/>
        <v>2.6215796660793814E-7</v>
      </c>
      <c r="F165">
        <f t="shared" si="27"/>
        <v>160</v>
      </c>
      <c r="G165" s="9">
        <f t="shared" si="31"/>
        <v>10.999997378420336</v>
      </c>
      <c r="H165" s="9">
        <f t="shared" si="28"/>
        <v>1.12987969034712E-4</v>
      </c>
      <c r="I165" s="9">
        <f t="shared" si="29"/>
        <v>11</v>
      </c>
    </row>
    <row r="166" spans="1:9" x14ac:dyDescent="0.3">
      <c r="A166" s="6">
        <f t="shared" si="25"/>
        <v>160</v>
      </c>
      <c r="B166" s="9">
        <f t="shared" si="26"/>
        <v>0.99528085143375189</v>
      </c>
      <c r="C166" s="9">
        <f t="shared" si="30"/>
        <v>2.3829460006181833E-2</v>
      </c>
      <c r="D166" s="9">
        <f t="shared" si="24"/>
        <v>2.3832542418903463E-7</v>
      </c>
      <c r="F166">
        <f t="shared" si="27"/>
        <v>161</v>
      </c>
      <c r="G166" s="9">
        <f t="shared" si="31"/>
        <v>10.999997616745759</v>
      </c>
      <c r="H166" s="9">
        <f t="shared" si="28"/>
        <v>1.1176079387765353E-4</v>
      </c>
      <c r="I166" s="9">
        <f t="shared" si="29"/>
        <v>11</v>
      </c>
    </row>
    <row r="167" spans="1:9" x14ac:dyDescent="0.3">
      <c r="A167" s="6">
        <f t="shared" si="25"/>
        <v>161</v>
      </c>
      <c r="B167" s="9">
        <f t="shared" si="26"/>
        <v>0.99530997371116847</v>
      </c>
      <c r="C167" s="9">
        <f t="shared" si="30"/>
        <v>2.371769921230418E-2</v>
      </c>
      <c r="D167" s="9">
        <f t="shared" si="24"/>
        <v>2.1665947653548601E-7</v>
      </c>
      <c r="F167">
        <f t="shared" si="27"/>
        <v>162</v>
      </c>
      <c r="G167" s="9">
        <f t="shared" si="31"/>
        <v>10.999997833405235</v>
      </c>
      <c r="H167" s="9">
        <f t="shared" si="28"/>
        <v>1.1055439202035597E-4</v>
      </c>
      <c r="I167" s="9">
        <f t="shared" si="29"/>
        <v>11</v>
      </c>
    </row>
    <row r="168" spans="1:9" x14ac:dyDescent="0.3">
      <c r="A168" s="6">
        <f t="shared" si="25"/>
        <v>162</v>
      </c>
      <c r="B168" s="9">
        <f t="shared" si="26"/>
        <v>0.99533873876084056</v>
      </c>
      <c r="C168" s="9">
        <f t="shared" si="30"/>
        <v>2.3607144820283824E-2</v>
      </c>
      <c r="D168" s="9">
        <f t="shared" si="24"/>
        <v>1.9696316048680546E-7</v>
      </c>
      <c r="F168">
        <f t="shared" si="27"/>
        <v>163</v>
      </c>
      <c r="G168" s="9">
        <f t="shared" si="31"/>
        <v>10.999998030368396</v>
      </c>
      <c r="H168" s="9">
        <f t="shared" si="28"/>
        <v>1.0936828733047743E-4</v>
      </c>
      <c r="I168" s="9">
        <f t="shared" si="29"/>
        <v>11</v>
      </c>
    </row>
    <row r="169" spans="1:9" x14ac:dyDescent="0.3">
      <c r="A169" s="6">
        <f t="shared" si="25"/>
        <v>163</v>
      </c>
      <c r="B169" s="9">
        <f t="shared" si="26"/>
        <v>0.99536715311558954</v>
      </c>
      <c r="C169" s="9">
        <f t="shared" si="30"/>
        <v>2.3497776532953346E-2</v>
      </c>
      <c r="D169" s="9">
        <f t="shared" si="24"/>
        <v>1.7905741862436857E-7</v>
      </c>
      <c r="F169">
        <f t="shared" si="27"/>
        <v>164</v>
      </c>
      <c r="G169" s="9">
        <f t="shared" si="31"/>
        <v>10.999998209425813</v>
      </c>
      <c r="H169" s="9">
        <f t="shared" si="28"/>
        <v>1.0820201740753543E-4</v>
      </c>
      <c r="I169" s="9">
        <f t="shared" si="29"/>
        <v>11</v>
      </c>
    </row>
    <row r="170" spans="1:9" x14ac:dyDescent="0.3">
      <c r="A170" s="6">
        <f t="shared" si="25"/>
        <v>164</v>
      </c>
      <c r="B170" s="9">
        <f t="shared" si="26"/>
        <v>0.9953952231499098</v>
      </c>
      <c r="C170" s="9">
        <f t="shared" si="30"/>
        <v>2.3389574515545811E-2</v>
      </c>
      <c r="D170" s="9">
        <f t="shared" si="24"/>
        <v>1.627794714766987E-7</v>
      </c>
      <c r="F170">
        <f t="shared" si="27"/>
        <v>165</v>
      </c>
      <c r="G170" s="9">
        <f t="shared" si="31"/>
        <v>10.999998372205285</v>
      </c>
      <c r="H170" s="9">
        <f t="shared" si="28"/>
        <v>1.0705513310657611E-4</v>
      </c>
      <c r="I170" s="9">
        <f t="shared" si="29"/>
        <v>11</v>
      </c>
    </row>
    <row r="171" spans="1:9" x14ac:dyDescent="0.3">
      <c r="A171" s="6">
        <f t="shared" si="25"/>
        <v>165</v>
      </c>
      <c r="B171" s="9">
        <f t="shared" si="26"/>
        <v>0.99542295508473566</v>
      </c>
      <c r="C171" s="9">
        <f t="shared" si="30"/>
        <v>2.3282519382439235E-2</v>
      </c>
      <c r="D171" s="9">
        <f t="shared" si="24"/>
        <v>1.4798133770608972E-7</v>
      </c>
      <c r="F171">
        <f t="shared" si="27"/>
        <v>166</v>
      </c>
      <c r="G171" s="9">
        <f t="shared" si="31"/>
        <v>10.999998520186622</v>
      </c>
      <c r="H171" s="9">
        <f t="shared" si="28"/>
        <v>1.0592719808108844E-4</v>
      </c>
      <c r="I171" s="9">
        <f t="shared" si="29"/>
        <v>11</v>
      </c>
    </row>
    <row r="172" spans="1:9" x14ac:dyDescent="0.3">
      <c r="A172" s="6">
        <f t="shared" si="25"/>
        <v>166</v>
      </c>
      <c r="B172" s="9">
        <f t="shared" si="26"/>
        <v>0.99545035499203816</v>
      </c>
      <c r="C172" s="9">
        <f t="shared" si="30"/>
        <v>2.3176592184358146E-2</v>
      </c>
      <c r="D172" s="9">
        <f t="shared" si="24"/>
        <v>1.3452848882371791E-7</v>
      </c>
      <c r="F172">
        <f t="shared" si="27"/>
        <v>167</v>
      </c>
      <c r="G172" s="9">
        <f t="shared" si="31"/>
        <v>10.999998654715112</v>
      </c>
      <c r="H172" s="9">
        <f t="shared" si="28"/>
        <v>1.0481778834433436E-4</v>
      </c>
      <c r="I172" s="9">
        <f t="shared" si="29"/>
        <v>11</v>
      </c>
    </row>
    <row r="173" spans="1:9" x14ac:dyDescent="0.3">
      <c r="A173" s="6">
        <f t="shared" si="25"/>
        <v>167</v>
      </c>
      <c r="B173" s="9">
        <f t="shared" si="26"/>
        <v>0.99547742879925738</v>
      </c>
      <c r="C173" s="9">
        <f t="shared" si="30"/>
        <v>2.3071774396013812E-2</v>
      </c>
      <c r="D173" s="9">
        <f t="shared" si="24"/>
        <v>1.2229862620337991E-7</v>
      </c>
      <c r="F173">
        <f t="shared" si="27"/>
        <v>168</v>
      </c>
      <c r="G173" s="9">
        <f t="shared" si="31"/>
        <v>10.999998777013738</v>
      </c>
      <c r="H173" s="9">
        <f t="shared" si="28"/>
        <v>1.0372649184819602E-4</v>
      </c>
      <c r="I173" s="9">
        <f t="shared" si="29"/>
        <v>11</v>
      </c>
    </row>
    <row r="174" spans="1:9" x14ac:dyDescent="0.3">
      <c r="A174" s="6">
        <f t="shared" si="25"/>
        <v>168</v>
      </c>
      <c r="B174" s="9">
        <f t="shared" si="26"/>
        <v>0.99550418229357696</v>
      </c>
      <c r="C174" s="9">
        <f t="shared" si="30"/>
        <v>2.2968047904165616E-2</v>
      </c>
      <c r="D174" s="9">
        <f t="shared" si="24"/>
        <v>1.1118056927579994E-7</v>
      </c>
      <c r="F174">
        <f t="shared" si="27"/>
        <v>169</v>
      </c>
      <c r="G174" s="9">
        <f t="shared" si="31"/>
        <v>10.999998888194307</v>
      </c>
      <c r="H174" s="9">
        <f t="shared" si="28"/>
        <v>1.0265290807878746E-4</v>
      </c>
      <c r="I174" s="9">
        <f t="shared" si="29"/>
        <v>11</v>
      </c>
    </row>
    <row r="175" spans="1:9" x14ac:dyDescent="0.3">
      <c r="A175" s="6">
        <f t="shared" si="25"/>
        <v>169</v>
      </c>
      <c r="B175" s="9">
        <f t="shared" si="26"/>
        <v>0.99553062112604829</v>
      </c>
      <c r="C175" s="9">
        <f t="shared" si="30"/>
        <v>2.2865394996086828E-2</v>
      </c>
      <c r="D175" s="9">
        <f t="shared" si="24"/>
        <v>1.0107324479618174E-7</v>
      </c>
      <c r="F175">
        <f t="shared" si="27"/>
        <v>170</v>
      </c>
      <c r="G175" s="9">
        <f t="shared" si="31"/>
        <v>10.999998989267551</v>
      </c>
      <c r="H175" s="9">
        <f t="shared" si="28"/>
        <v>1.0159664766802926E-4</v>
      </c>
      <c r="I175" s="9">
        <f t="shared" si="29"/>
        <v>11</v>
      </c>
    </row>
    <row r="176" spans="1:9" x14ac:dyDescent="0.3">
      <c r="A176" s="6">
        <f t="shared" si="25"/>
        <v>170</v>
      </c>
      <c r="B176" s="9">
        <f t="shared" si="26"/>
        <v>0.99555675081557016</v>
      </c>
      <c r="C176" s="9">
        <f t="shared" si="30"/>
        <v>2.2763798348418799E-2</v>
      </c>
      <c r="D176" s="9">
        <f t="shared" si="24"/>
        <v>9.1884767996528856E-8</v>
      </c>
      <c r="F176">
        <f t="shared" si="27"/>
        <v>171</v>
      </c>
      <c r="G176" s="9">
        <f t="shared" si="31"/>
        <v>10.999999081152319</v>
      </c>
      <c r="H176" s="9">
        <f t="shared" si="28"/>
        <v>1.0055733202049555E-4</v>
      </c>
      <c r="I176" s="9">
        <f t="shared" si="29"/>
        <v>11</v>
      </c>
    </row>
    <row r="177" spans="1:9" x14ac:dyDescent="0.3">
      <c r="A177" s="6">
        <f t="shared" si="25"/>
        <v>171</v>
      </c>
      <c r="B177" s="9">
        <f t="shared" si="26"/>
        <v>0.99558257675272899</v>
      </c>
      <c r="C177" s="9">
        <f t="shared" si="30"/>
        <v>2.2663241016398303E-2</v>
      </c>
      <c r="D177" s="9">
        <f t="shared" si="24"/>
        <v>8.3531607269571677E-8</v>
      </c>
      <c r="F177">
        <f t="shared" si="27"/>
        <v>172</v>
      </c>
      <c r="G177" s="9">
        <f t="shared" si="31"/>
        <v>10.999999164683926</v>
      </c>
      <c r="H177" s="9">
        <f t="shared" si="28"/>
        <v>9.9534592954836354E-5</v>
      </c>
      <c r="I177" s="9">
        <f t="shared" si="29"/>
        <v>11</v>
      </c>
    </row>
    <row r="178" spans="1:9" x14ac:dyDescent="0.3">
      <c r="A178" s="6">
        <f t="shared" si="25"/>
        <v>172</v>
      </c>
      <c r="B178" s="9">
        <f t="shared" si="26"/>
        <v>0.99560810420350665</v>
      </c>
      <c r="C178" s="9">
        <f t="shared" si="30"/>
        <v>2.2563706423443467E-2</v>
      </c>
      <c r="D178" s="9">
        <f t="shared" si="24"/>
        <v>7.5937824790519701E-8</v>
      </c>
      <c r="F178">
        <f t="shared" si="27"/>
        <v>173</v>
      </c>
      <c r="G178" s="9">
        <f t="shared" si="31"/>
        <v>10.999999240621751</v>
      </c>
      <c r="H178" s="9">
        <f t="shared" si="28"/>
        <v>9.8528072359129609E-5</v>
      </c>
      <c r="I178" s="9">
        <f t="shared" si="29"/>
        <v>11</v>
      </c>
    </row>
    <row r="179" spans="1:9" x14ac:dyDescent="0.3">
      <c r="A179" s="6">
        <f t="shared" si="25"/>
        <v>173</v>
      </c>
      <c r="B179" s="9">
        <f t="shared" si="26"/>
        <v>0.99563333831285983</v>
      </c>
      <c r="C179" s="9">
        <f t="shared" si="30"/>
        <v>2.2465178351084338E-2</v>
      </c>
      <c r="D179" s="9">
        <f t="shared" si="24"/>
        <v>6.9034386173199727E-8</v>
      </c>
      <c r="F179">
        <f t="shared" si="27"/>
        <v>174</v>
      </c>
      <c r="G179" s="9">
        <f t="shared" si="31"/>
        <v>10.999999309656136</v>
      </c>
      <c r="H179" s="9">
        <f t="shared" si="28"/>
        <v>9.7537421859531653E-5</v>
      </c>
      <c r="I179" s="9">
        <f t="shared" si="29"/>
        <v>11</v>
      </c>
    </row>
    <row r="180" spans="1:9" x14ac:dyDescent="0.3">
      <c r="A180" s="6">
        <f t="shared" si="25"/>
        <v>174</v>
      </c>
      <c r="B180" s="9">
        <f t="shared" si="26"/>
        <v>0.99565828410817736</v>
      </c>
      <c r="C180" s="9">
        <f t="shared" si="30"/>
        <v>2.2367640929224806E-2</v>
      </c>
      <c r="D180" s="9">
        <f t="shared" si="24"/>
        <v>6.2758532884727021E-8</v>
      </c>
      <c r="F180">
        <f t="shared" si="27"/>
        <v>175</v>
      </c>
      <c r="G180" s="9">
        <f t="shared" si="31"/>
        <v>10.999999372414669</v>
      </c>
      <c r="H180" s="9">
        <f t="shared" si="28"/>
        <v>9.656230250167791E-5</v>
      </c>
      <c r="I180" s="9">
        <f t="shared" si="29"/>
        <v>11</v>
      </c>
    </row>
    <row r="181" spans="1:9" x14ac:dyDescent="0.3">
      <c r="A181" s="6">
        <f t="shared" si="25"/>
        <v>175</v>
      </c>
      <c r="B181" s="9">
        <f t="shared" si="26"/>
        <v>0.99568294650261868</v>
      </c>
      <c r="C181" s="9">
        <f t="shared" si="30"/>
        <v>2.2271078626723128E-2</v>
      </c>
      <c r="D181" s="9">
        <f t="shared" si="24"/>
        <v>5.7053211713388187E-8</v>
      </c>
      <c r="F181">
        <f t="shared" si="27"/>
        <v>176</v>
      </c>
      <c r="G181" s="9">
        <f t="shared" si="31"/>
        <v>10.999999429467881</v>
      </c>
      <c r="H181" s="9">
        <f t="shared" si="28"/>
        <v>9.5602384444209293E-5</v>
      </c>
      <c r="I181" s="9">
        <f t="shared" si="29"/>
        <v>11</v>
      </c>
    </row>
    <row r="182" spans="1:9" x14ac:dyDescent="0.3">
      <c r="A182" s="6">
        <f t="shared" si="25"/>
        <v>176</v>
      </c>
      <c r="B182" s="9">
        <f t="shared" si="26"/>
        <v>0.99570733029834058</v>
      </c>
      <c r="C182" s="9">
        <f t="shared" si="30"/>
        <v>2.2175476242278919E-2</v>
      </c>
      <c r="D182" s="9">
        <f t="shared" si="24"/>
        <v>5.1866556103080179E-8</v>
      </c>
      <c r="F182">
        <f t="shared" si="27"/>
        <v>177</v>
      </c>
      <c r="G182" s="9">
        <f t="shared" si="31"/>
        <v>10.999999481334436</v>
      </c>
      <c r="H182" s="9">
        <f t="shared" si="28"/>
        <v>9.4657346663959419E-5</v>
      </c>
      <c r="I182" s="9">
        <f t="shared" si="29"/>
        <v>11</v>
      </c>
    </row>
    <row r="183" spans="1:9" x14ac:dyDescent="0.3">
      <c r="A183" s="6">
        <f t="shared" si="25"/>
        <v>177</v>
      </c>
      <c r="B183" s="9">
        <f t="shared" si="26"/>
        <v>0.99573144018961401</v>
      </c>
      <c r="C183" s="9">
        <f t="shared" si="30"/>
        <v>2.2080818895614959E-2</v>
      </c>
      <c r="D183" s="9">
        <f t="shared" si="24"/>
        <v>4.7151414639163786E-8</v>
      </c>
      <c r="F183">
        <f t="shared" si="27"/>
        <v>178</v>
      </c>
      <c r="G183" s="9">
        <f t="shared" si="31"/>
        <v>10.999999528485851</v>
      </c>
      <c r="H183" s="9">
        <f t="shared" si="28"/>
        <v>9.3726876672292625E-5</v>
      </c>
      <c r="I183" s="9">
        <f t="shared" si="29"/>
        <v>11</v>
      </c>
    </row>
    <row r="184" spans="1:9" x14ac:dyDescent="0.3">
      <c r="A184" s="6">
        <f t="shared" si="25"/>
        <v>178</v>
      </c>
      <c r="B184" s="9">
        <f t="shared" si="26"/>
        <v>0.99575528076583675</v>
      </c>
      <c r="C184" s="9">
        <f t="shared" si="30"/>
        <v>2.1987092018942667E-2</v>
      </c>
      <c r="D184" s="9">
        <f t="shared" si="24"/>
        <v>4.2864922399239803E-8</v>
      </c>
      <c r="F184">
        <f t="shared" si="27"/>
        <v>179</v>
      </c>
      <c r="G184" s="9">
        <f t="shared" si="31"/>
        <v>10.999999571350774</v>
      </c>
      <c r="H184" s="9">
        <f t="shared" si="28"/>
        <v>9.2810670242030741E-5</v>
      </c>
      <c r="I184" s="9">
        <f t="shared" si="29"/>
        <v>11</v>
      </c>
    </row>
    <row r="185" spans="1:9" x14ac:dyDescent="0.3">
      <c r="A185" s="6">
        <f t="shared" si="25"/>
        <v>179</v>
      </c>
      <c r="B185" s="9">
        <f t="shared" si="26"/>
        <v>0.99577885651444631</v>
      </c>
      <c r="C185" s="9">
        <f t="shared" si="30"/>
        <v>2.1894281348700636E-2</v>
      </c>
      <c r="D185" s="9">
        <f t="shared" si="24"/>
        <v>3.8968111272036179E-8</v>
      </c>
      <c r="F185">
        <f t="shared" si="27"/>
        <v>180</v>
      </c>
      <c r="G185" s="9">
        <f t="shared" si="31"/>
        <v>10.999999610318884</v>
      </c>
      <c r="H185" s="9">
        <f t="shared" si="28"/>
        <v>9.1908431144639008E-5</v>
      </c>
      <c r="I185" s="9">
        <f t="shared" si="29"/>
        <v>11</v>
      </c>
    </row>
    <row r="186" spans="1:9" x14ac:dyDescent="0.3">
      <c r="A186" s="6">
        <f t="shared" si="25"/>
        <v>180</v>
      </c>
      <c r="B186" s="9">
        <f t="shared" si="26"/>
        <v>0.99580217182373543</v>
      </c>
      <c r="C186" s="9">
        <f t="shared" si="30"/>
        <v>2.1802372917555997E-2</v>
      </c>
      <c r="D186" s="9">
        <f t="shared" si="24"/>
        <v>3.5425555701851073E-8</v>
      </c>
      <c r="F186">
        <f t="shared" si="27"/>
        <v>181</v>
      </c>
      <c r="G186" s="9">
        <f t="shared" si="31"/>
        <v>10.99999964574444</v>
      </c>
      <c r="H186" s="9">
        <f t="shared" si="28"/>
        <v>9.1019870897150745E-5</v>
      </c>
      <c r="I186" s="9">
        <f t="shared" si="29"/>
        <v>11</v>
      </c>
    </row>
    <row r="187" spans="1:9" x14ac:dyDescent="0.3">
      <c r="A187" s="6">
        <f t="shared" si="25"/>
        <v>181</v>
      </c>
      <c r="B187" s="9">
        <f t="shared" si="26"/>
        <v>0.99582523098557507</v>
      </c>
      <c r="C187" s="9">
        <f t="shared" si="30"/>
        <v>2.1711353046658846E-2</v>
      </c>
      <c r="D187" s="9">
        <f t="shared" si="24"/>
        <v>3.2205050638046426E-8</v>
      </c>
      <c r="F187">
        <f t="shared" si="27"/>
        <v>182</v>
      </c>
      <c r="G187" s="9">
        <f t="shared" si="31"/>
        <v>10.999999677949491</v>
      </c>
      <c r="H187" s="9">
        <f t="shared" si="28"/>
        <v>9.0144708518407474E-5</v>
      </c>
      <c r="I187" s="9">
        <f t="shared" si="29"/>
        <v>11</v>
      </c>
    </row>
    <row r="188" spans="1:9" x14ac:dyDescent="0.3">
      <c r="A188" s="6">
        <f t="shared" si="25"/>
        <v>182</v>
      </c>
      <c r="B188" s="9">
        <f t="shared" si="26"/>
        <v>0.99584803819804868</v>
      </c>
      <c r="C188" s="9">
        <f t="shared" si="30"/>
        <v>2.1621208338140439E-2</v>
      </c>
      <c r="D188" s="9">
        <f t="shared" si="24"/>
        <v>2.9277318761860387E-8</v>
      </c>
      <c r="F188">
        <f t="shared" si="27"/>
        <v>183</v>
      </c>
      <c r="G188" s="9">
        <f t="shared" si="31"/>
        <v>10.999999707226809</v>
      </c>
      <c r="H188" s="9">
        <f t="shared" si="28"/>
        <v>8.9282670294309197E-5</v>
      </c>
      <c r="I188" s="9">
        <f t="shared" si="29"/>
        <v>11</v>
      </c>
    </row>
    <row r="189" spans="1:9" x14ac:dyDescent="0.3">
      <c r="A189" s="6">
        <f t="shared" si="25"/>
        <v>183</v>
      </c>
      <c r="B189" s="9">
        <f t="shared" si="26"/>
        <v>0.99587059756799934</v>
      </c>
      <c r="C189" s="9">
        <f t="shared" si="30"/>
        <v>2.1531925667846129E-2</v>
      </c>
      <c r="D189" s="9">
        <f t="shared" si="24"/>
        <v>2.6615744328963985E-8</v>
      </c>
      <c r="F189">
        <f t="shared" si="27"/>
        <v>184</v>
      </c>
      <c r="G189" s="9">
        <f t="shared" si="31"/>
        <v>10.999999733842554</v>
      </c>
      <c r="H189" s="9">
        <f t="shared" si="28"/>
        <v>8.8433489551585642E-5</v>
      </c>
      <c r="I189" s="9">
        <f t="shared" si="29"/>
        <v>11</v>
      </c>
    </row>
    <row r="190" spans="1:9" x14ac:dyDescent="0.3">
      <c r="A190" s="6">
        <f t="shared" si="25"/>
        <v>184</v>
      </c>
      <c r="B190" s="9">
        <f t="shared" si="26"/>
        <v>0.99589291311349615</v>
      </c>
      <c r="C190" s="9">
        <f t="shared" si="30"/>
        <v>2.1443492178294544E-2</v>
      </c>
      <c r="D190" s="9">
        <f t="shared" si="24"/>
        <v>2.4196131208149082E-8</v>
      </c>
      <c r="F190">
        <f t="shared" si="27"/>
        <v>185</v>
      </c>
      <c r="G190" s="9">
        <f t="shared" si="31"/>
        <v>10.999999758038685</v>
      </c>
      <c r="H190" s="9">
        <f t="shared" si="28"/>
        <v>8.759690643982479E-5</v>
      </c>
      <c r="I190" s="9">
        <f t="shared" si="29"/>
        <v>11</v>
      </c>
    </row>
    <row r="191" spans="1:9" x14ac:dyDescent="0.3">
      <c r="A191" s="6">
        <f t="shared" si="25"/>
        <v>185</v>
      </c>
      <c r="B191" s="9">
        <f t="shared" si="26"/>
        <v>0.9959149887662192</v>
      </c>
      <c r="C191" s="9">
        <f t="shared" si="30"/>
        <v>2.1355895271854719E-2</v>
      </c>
      <c r="D191" s="9">
        <f t="shared" si="24"/>
        <v>2.199648291649916E-8</v>
      </c>
      <c r="F191">
        <f t="shared" si="27"/>
        <v>186</v>
      </c>
      <c r="G191" s="9">
        <f t="shared" si="31"/>
        <v>10.999999780035168</v>
      </c>
      <c r="H191" s="9">
        <f t="shared" si="28"/>
        <v>8.6772667721359692E-5</v>
      </c>
      <c r="I191" s="9">
        <f t="shared" si="29"/>
        <v>11</v>
      </c>
    </row>
    <row r="192" spans="1:9" x14ac:dyDescent="0.3">
      <c r="A192" s="6">
        <f t="shared" si="25"/>
        <v>186</v>
      </c>
      <c r="B192" s="9">
        <f t="shared" si="26"/>
        <v>0.99593682837376907</v>
      </c>
      <c r="C192" s="9">
        <f t="shared" si="30"/>
        <v>2.1269122604133359E-2</v>
      </c>
      <c r="D192" s="9">
        <f t="shared" si="24"/>
        <v>1.9996802651362871E-8</v>
      </c>
      <c r="F192">
        <f t="shared" si="27"/>
        <v>187</v>
      </c>
      <c r="G192" s="9">
        <f t="shared" si="31"/>
        <v>10.99999980003197</v>
      </c>
      <c r="H192" s="9">
        <f t="shared" si="28"/>
        <v>8.5960526568718693E-5</v>
      </c>
      <c r="I192" s="9">
        <f t="shared" si="29"/>
        <v>11</v>
      </c>
    </row>
    <row r="193" spans="1:9" x14ac:dyDescent="0.3">
      <c r="A193" s="6">
        <f t="shared" si="25"/>
        <v>187</v>
      </c>
      <c r="B193" s="9">
        <f t="shared" si="26"/>
        <v>0.99595843570190279</v>
      </c>
      <c r="C193" s="9">
        <f t="shared" si="30"/>
        <v>2.1183162077564641E-2</v>
      </c>
      <c r="D193" s="9">
        <f t="shared" si="24"/>
        <v>1.8178911501238971E-8</v>
      </c>
      <c r="F193">
        <f t="shared" si="27"/>
        <v>188</v>
      </c>
      <c r="G193" s="9">
        <f t="shared" si="31"/>
        <v>10.999999818210881</v>
      </c>
      <c r="H193" s="9">
        <f t="shared" si="28"/>
        <v>8.5160242369309441E-5</v>
      </c>
      <c r="I193" s="9">
        <f t="shared" si="29"/>
        <v>11</v>
      </c>
    </row>
    <row r="194" spans="1:9" x14ac:dyDescent="0.3">
      <c r="A194" s="6">
        <f t="shared" si="25"/>
        <v>188</v>
      </c>
      <c r="B194" s="9">
        <f t="shared" si="26"/>
        <v>0.99597981443669803</v>
      </c>
      <c r="C194" s="9">
        <f t="shared" si="30"/>
        <v>2.1098001835195331E-2</v>
      </c>
      <c r="D194" s="9">
        <f t="shared" si="24"/>
        <v>1.6526283182944521E-8</v>
      </c>
      <c r="F194">
        <f t="shared" si="27"/>
        <v>189</v>
      </c>
      <c r="G194" s="9">
        <f t="shared" si="31"/>
        <v>10.999999834737164</v>
      </c>
      <c r="H194" s="9">
        <f t="shared" si="28"/>
        <v>8.4371580537069557E-5</v>
      </c>
      <c r="I194" s="9">
        <f t="shared" si="29"/>
        <v>11</v>
      </c>
    </row>
    <row r="195" spans="1:9" x14ac:dyDescent="0.3">
      <c r="A195" s="6">
        <f t="shared" si="25"/>
        <v>189</v>
      </c>
      <c r="B195" s="9">
        <f t="shared" si="26"/>
        <v>0.99600096818664963</v>
      </c>
      <c r="C195" s="9">
        <f t="shared" si="30"/>
        <v>2.1013630254658262E-2</v>
      </c>
      <c r="D195" s="9">
        <f t="shared" si="24"/>
        <v>1.5023893802676835E-8</v>
      </c>
      <c r="F195">
        <f t="shared" si="27"/>
        <v>190</v>
      </c>
      <c r="G195" s="9">
        <f t="shared" si="31"/>
        <v>10.999999849761057</v>
      </c>
      <c r="H195" s="9">
        <f t="shared" si="28"/>
        <v>8.3594312330747406E-5</v>
      </c>
      <c r="I195" s="9">
        <f t="shared" si="29"/>
        <v>11</v>
      </c>
    </row>
    <row r="196" spans="1:9" x14ac:dyDescent="0.3">
      <c r="A196" s="6">
        <f t="shared" si="25"/>
        <v>190</v>
      </c>
      <c r="B196" s="9">
        <f t="shared" si="26"/>
        <v>0.99602190048470007</v>
      </c>
      <c r="C196" s="9">
        <f t="shared" si="30"/>
        <v>2.0930035942327514E-2</v>
      </c>
      <c r="D196" s="9">
        <f t="shared" si="24"/>
        <v>1.3658085275160757E-8</v>
      </c>
      <c r="F196">
        <f t="shared" si="27"/>
        <v>191</v>
      </c>
      <c r="G196" s="9">
        <f t="shared" si="31"/>
        <v>10.999999863419141</v>
      </c>
      <c r="H196" s="9">
        <f t="shared" si="28"/>
        <v>8.2828214678611761E-5</v>
      </c>
      <c r="I196" s="9">
        <f t="shared" si="29"/>
        <v>11</v>
      </c>
    </row>
    <row r="197" spans="1:9" x14ac:dyDescent="0.3">
      <c r="A197" s="6">
        <f t="shared" si="25"/>
        <v>191</v>
      </c>
      <c r="B197" s="9">
        <f t="shared" si="26"/>
        <v>0.99604261479020662</v>
      </c>
      <c r="C197" s="9">
        <f t="shared" si="30"/>
        <v>2.0847207727648902E-2</v>
      </c>
      <c r="D197" s="9">
        <f t="shared" si="24"/>
        <v>1.2416441159237052E-8</v>
      </c>
      <c r="F197">
        <f t="shared" si="27"/>
        <v>192</v>
      </c>
      <c r="G197" s="9">
        <f t="shared" si="31"/>
        <v>10.999999875835583</v>
      </c>
      <c r="H197" s="9">
        <f t="shared" si="28"/>
        <v>8.2073070009288512E-5</v>
      </c>
      <c r="I197" s="9">
        <f t="shared" si="29"/>
        <v>11</v>
      </c>
    </row>
    <row r="198" spans="1:9" x14ac:dyDescent="0.3">
      <c r="A198" s="6">
        <f t="shared" si="25"/>
        <v>192</v>
      </c>
      <c r="B198" s="9">
        <f t="shared" si="26"/>
        <v>0.99606311449084683</v>
      </c>
      <c r="C198" s="9">
        <f t="shared" si="30"/>
        <v>2.0765134657639614E-2</v>
      </c>
      <c r="D198" s="9">
        <f t="shared" ref="D198:D205" si="32">1/(1+$B$3)^A198</f>
        <v>1.1287673781124592E-8</v>
      </c>
      <c r="F198">
        <f t="shared" si="27"/>
        <v>193</v>
      </c>
      <c r="G198" s="9">
        <f t="shared" si="31"/>
        <v>10.999999887123256</v>
      </c>
      <c r="H198" s="9">
        <f t="shared" si="28"/>
        <v>8.1328666088485019E-5</v>
      </c>
      <c r="I198" s="9">
        <f t="shared" si="29"/>
        <v>11</v>
      </c>
    </row>
    <row r="199" spans="1:9" x14ac:dyDescent="0.3">
      <c r="A199" s="6">
        <f t="shared" ref="A199:A205" si="33">A198+1</f>
        <v>193</v>
      </c>
      <c r="B199" s="9">
        <f t="shared" ref="B199:B205" si="34">($B$2+A199-1)/($B$1+$B$2+A199-1)</f>
        <v>0.99608340290446595</v>
      </c>
      <c r="C199" s="9">
        <f t="shared" si="30"/>
        <v>2.0683805991551129E-2</v>
      </c>
      <c r="D199" s="9">
        <f t="shared" si="32"/>
        <v>1.0261521619204173E-8</v>
      </c>
      <c r="F199">
        <f t="shared" ref="F199:F205" si="35">A199+1</f>
        <v>194</v>
      </c>
      <c r="G199" s="9">
        <f t="shared" si="31"/>
        <v>10.999999897384777</v>
      </c>
      <c r="H199" s="9">
        <f t="shared" ref="H199:H204" si="36">C199-C200</f>
        <v>8.0594795861380075E-5</v>
      </c>
      <c r="I199" s="9">
        <f t="shared" ref="I199:I205" si="37">ROUND(G199,4)</f>
        <v>11</v>
      </c>
    </row>
    <row r="200" spans="1:9" x14ac:dyDescent="0.3">
      <c r="A200" s="6">
        <f t="shared" si="33"/>
        <v>194</v>
      </c>
      <c r="B200" s="9">
        <f t="shared" si="34"/>
        <v>0.99610348328086717</v>
      </c>
      <c r="C200" s="9">
        <f t="shared" ref="C200:C205" si="38">C199*B200</f>
        <v>2.0603211195689749E-2</v>
      </c>
      <c r="D200" s="9">
        <f t="shared" si="32"/>
        <v>9.3286560174583399E-9</v>
      </c>
      <c r="F200">
        <f t="shared" si="35"/>
        <v>195</v>
      </c>
      <c r="G200" s="9">
        <f t="shared" ref="G200:G205" si="39">G199+D200</f>
        <v>10.999999906713432</v>
      </c>
      <c r="H200" s="9">
        <f t="shared" si="36"/>
        <v>7.9871257300450499E-5</v>
      </c>
      <c r="I200" s="9">
        <f t="shared" si="37"/>
        <v>11</v>
      </c>
    </row>
    <row r="201" spans="1:9" x14ac:dyDescent="0.3">
      <c r="A201" s="6">
        <f t="shared" si="33"/>
        <v>195</v>
      </c>
      <c r="B201" s="9">
        <f t="shared" si="34"/>
        <v>0.99612335880354619</v>
      </c>
      <c r="C201" s="9">
        <f t="shared" si="38"/>
        <v>2.0523339938389298E-2</v>
      </c>
      <c r="D201" s="9">
        <f t="shared" si="32"/>
        <v>8.4805963795075784E-9</v>
      </c>
      <c r="F201">
        <f t="shared" si="35"/>
        <v>196</v>
      </c>
      <c r="G201" s="9">
        <f t="shared" si="39"/>
        <v>10.999999915194028</v>
      </c>
      <c r="H201" s="9">
        <f t="shared" si="36"/>
        <v>7.9157853258508826E-5</v>
      </c>
      <c r="I201" s="9">
        <f t="shared" si="37"/>
        <v>11</v>
      </c>
    </row>
    <row r="202" spans="1:9" x14ac:dyDescent="0.3">
      <c r="A202" s="6">
        <f t="shared" si="33"/>
        <v>196</v>
      </c>
      <c r="B202" s="9">
        <f t="shared" si="34"/>
        <v>0.9961430325913746</v>
      </c>
      <c r="C202" s="9">
        <f t="shared" si="38"/>
        <v>2.044418208513079E-2</v>
      </c>
      <c r="D202" s="9">
        <f t="shared" si="32"/>
        <v>7.7096330722796173E-9</v>
      </c>
      <c r="F202">
        <f t="shared" si="35"/>
        <v>197</v>
      </c>
      <c r="G202" s="9">
        <f t="shared" si="39"/>
        <v>10.999999922903662</v>
      </c>
      <c r="H202" s="9">
        <f t="shared" si="36"/>
        <v>7.8454391326757827E-5</v>
      </c>
      <c r="I202" s="9">
        <f t="shared" si="37"/>
        <v>11</v>
      </c>
    </row>
    <row r="203" spans="1:9" x14ac:dyDescent="0.3">
      <c r="A203" s="6">
        <f t="shared" si="33"/>
        <v>197</v>
      </c>
      <c r="B203" s="9">
        <f t="shared" si="34"/>
        <v>0.99616250770023129</v>
      </c>
      <c r="C203" s="9">
        <f t="shared" si="38"/>
        <v>2.0365727693804032E-2</v>
      </c>
      <c r="D203" s="9">
        <f t="shared" si="32"/>
        <v>7.0087573384360155E-9</v>
      </c>
      <c r="F203">
        <f t="shared" si="35"/>
        <v>198</v>
      </c>
      <c r="G203" s="9">
        <f t="shared" si="39"/>
        <v>10.99999992991242</v>
      </c>
      <c r="H203" s="9">
        <f t="shared" si="36"/>
        <v>7.7760683697691846E-5</v>
      </c>
      <c r="I203" s="9">
        <f t="shared" si="37"/>
        <v>11</v>
      </c>
    </row>
    <row r="204" spans="1:9" x14ac:dyDescent="0.3">
      <c r="A204" s="6">
        <f t="shared" si="33"/>
        <v>198</v>
      </c>
      <c r="B204" s="9">
        <f t="shared" si="34"/>
        <v>0.99618178712458427</v>
      </c>
      <c r="C204" s="9">
        <f t="shared" si="38"/>
        <v>2.028796701010634E-2</v>
      </c>
      <c r="D204" s="9">
        <f t="shared" si="32"/>
        <v>6.3715975803963777E-9</v>
      </c>
      <c r="F204">
        <f t="shared" si="35"/>
        <v>199</v>
      </c>
      <c r="G204" s="9">
        <f t="shared" si="39"/>
        <v>10.999999936284018</v>
      </c>
      <c r="H204" s="9">
        <f t="shared" si="36"/>
        <v>7.7076547032588205E-5</v>
      </c>
      <c r="I204" s="9">
        <f t="shared" si="37"/>
        <v>11</v>
      </c>
    </row>
    <row r="205" spans="1:9" x14ac:dyDescent="0.3">
      <c r="A205" s="6">
        <f t="shared" si="33"/>
        <v>199</v>
      </c>
      <c r="B205" s="9">
        <f t="shared" si="34"/>
        <v>0.99620087379902622</v>
      </c>
      <c r="C205" s="9">
        <f t="shared" si="38"/>
        <v>2.0210890463073752E-2</v>
      </c>
      <c r="D205" s="9">
        <f t="shared" si="32"/>
        <v>5.7923614367239787E-9</v>
      </c>
      <c r="F205">
        <f t="shared" si="35"/>
        <v>200</v>
      </c>
      <c r="G205" s="9">
        <f t="shared" si="39"/>
        <v>10.99999994207638</v>
      </c>
      <c r="H205" s="9"/>
      <c r="I205" s="9">
        <f t="shared" si="37"/>
        <v>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205"/>
  <sheetViews>
    <sheetView workbookViewId="0"/>
  </sheetViews>
  <sheetFormatPr defaultRowHeight="14.4" x14ac:dyDescent="0.3"/>
  <cols>
    <col min="10" max="10" width="12.5546875" bestFit="1" customWidth="1"/>
    <col min="12" max="12" width="12.5546875" bestFit="1" customWidth="1"/>
    <col min="13" max="13" width="13.44140625" customWidth="1"/>
    <col min="21" max="21" width="9.5546875" bestFit="1" customWidth="1"/>
  </cols>
  <sheetData>
    <row r="1" spans="1:21" x14ac:dyDescent="0.3">
      <c r="A1" t="s">
        <v>0</v>
      </c>
      <c r="B1" s="1">
        <v>0.76</v>
      </c>
      <c r="F1" s="2"/>
      <c r="G1" s="3"/>
      <c r="Q1" t="s">
        <v>26</v>
      </c>
      <c r="R1" s="1">
        <f>SUMPRODUCT(O6:O113,P6:P113)</f>
        <v>5.6950717947818905</v>
      </c>
    </row>
    <row r="2" spans="1:21" x14ac:dyDescent="0.3">
      <c r="A2" t="s">
        <v>1</v>
      </c>
      <c r="B2" s="1">
        <v>1.286</v>
      </c>
      <c r="Q2" t="s">
        <v>27</v>
      </c>
      <c r="R2" s="1">
        <f>SUMPRODUCT(Q6:Q113,P6:P113)</f>
        <v>48.810031837691426</v>
      </c>
      <c r="U2" s="18"/>
    </row>
    <row r="3" spans="1:21" x14ac:dyDescent="0.3">
      <c r="A3" t="s">
        <v>2</v>
      </c>
      <c r="B3" s="1">
        <v>0.1</v>
      </c>
      <c r="Q3" t="s">
        <v>28</v>
      </c>
      <c r="R3" s="1">
        <f>SUMPRODUCT(R6:R113,P6:P113)</f>
        <v>16.37618908997117</v>
      </c>
      <c r="U3" s="18"/>
    </row>
    <row r="4" spans="1:21" x14ac:dyDescent="0.3">
      <c r="F4" s="5"/>
      <c r="G4" s="5"/>
    </row>
    <row r="5" spans="1:21" x14ac:dyDescent="0.3">
      <c r="A5" s="6" t="s">
        <v>3</v>
      </c>
      <c r="B5" s="6" t="s">
        <v>4</v>
      </c>
      <c r="C5" s="6" t="s">
        <v>5</v>
      </c>
      <c r="D5" s="6" t="s">
        <v>18</v>
      </c>
      <c r="E5" s="6" t="s">
        <v>6</v>
      </c>
      <c r="G5" s="6" t="s">
        <v>19</v>
      </c>
      <c r="H5" s="6" t="s">
        <v>20</v>
      </c>
      <c r="I5" s="6" t="s">
        <v>21</v>
      </c>
      <c r="J5" s="7" t="s">
        <v>22</v>
      </c>
      <c r="L5" s="13" t="s">
        <v>11</v>
      </c>
      <c r="M5" t="s">
        <v>24</v>
      </c>
      <c r="O5" s="6" t="s">
        <v>20</v>
      </c>
      <c r="P5" s="6" t="s">
        <v>25</v>
      </c>
    </row>
    <row r="6" spans="1:21" x14ac:dyDescent="0.3">
      <c r="A6" s="6">
        <v>0</v>
      </c>
      <c r="B6" s="6"/>
      <c r="C6" s="8">
        <v>1</v>
      </c>
      <c r="D6" s="8"/>
      <c r="E6" s="8"/>
      <c r="H6" s="8"/>
      <c r="I6" s="9"/>
      <c r="J6" s="9"/>
      <c r="L6" s="15">
        <v>0</v>
      </c>
      <c r="M6" s="4">
        <v>0.12570294409526961</v>
      </c>
      <c r="O6" s="9">
        <f t="shared" ref="O6:O37" si="0">L6</f>
        <v>0</v>
      </c>
      <c r="P6" s="9">
        <f t="shared" ref="P6:P37" si="1">M6</f>
        <v>0.12570294409526961</v>
      </c>
      <c r="Q6" s="9">
        <f>O6^2</f>
        <v>0</v>
      </c>
      <c r="R6" s="9">
        <f>(O6-$R$1)^2</f>
        <v>32.43384274772022</v>
      </c>
    </row>
    <row r="7" spans="1:21" x14ac:dyDescent="0.3">
      <c r="A7" s="6">
        <f t="shared" ref="A7:A70" si="2">A6+1</f>
        <v>1</v>
      </c>
      <c r="B7" s="9">
        <f t="shared" ref="B7:B70" si="3">($B$2+A7-1)/($B$1+$B$2+A7-1)</f>
        <v>0.62854349951124133</v>
      </c>
      <c r="C7" s="9">
        <f>C6*B7</f>
        <v>0.62854349951124133</v>
      </c>
      <c r="D7" s="9"/>
      <c r="E7" s="9"/>
      <c r="H7" s="9"/>
      <c r="I7" s="9"/>
      <c r="J7" s="9"/>
      <c r="L7" s="15">
        <v>1</v>
      </c>
      <c r="M7" s="4">
        <v>9.4303968561963436E-2</v>
      </c>
      <c r="O7" s="9">
        <f t="shared" si="0"/>
        <v>1</v>
      </c>
      <c r="P7" s="9">
        <f t="shared" si="1"/>
        <v>9.4303968561963436E-2</v>
      </c>
      <c r="Q7" s="9">
        <f t="shared" ref="Q7:Q70" si="4">O7^2</f>
        <v>1</v>
      </c>
      <c r="R7" s="9">
        <f t="shared" ref="R7:R70" si="5">(O7-$R$1)^2</f>
        <v>22.043699158156443</v>
      </c>
    </row>
    <row r="8" spans="1:21" x14ac:dyDescent="0.3">
      <c r="A8" s="6">
        <f t="shared" si="2"/>
        <v>2</v>
      </c>
      <c r="B8" s="9">
        <f t="shared" si="3"/>
        <v>0.75049244911359159</v>
      </c>
      <c r="C8" s="9">
        <f t="shared" ref="C8:C71" si="6">C7*B8</f>
        <v>0.47171715032261907</v>
      </c>
      <c r="D8" s="9"/>
      <c r="E8" s="9"/>
      <c r="H8" s="9"/>
      <c r="I8" s="9"/>
      <c r="J8" s="9"/>
      <c r="L8" s="15">
        <v>1.9091</v>
      </c>
      <c r="M8" s="4">
        <v>7.3675707976696869E-2</v>
      </c>
      <c r="O8" s="9">
        <f t="shared" si="0"/>
        <v>1.9091</v>
      </c>
      <c r="P8" s="9">
        <f t="shared" si="1"/>
        <v>7.3675707976696869E-2</v>
      </c>
      <c r="Q8" s="9">
        <f t="shared" si="4"/>
        <v>3.6446628100000003</v>
      </c>
      <c r="R8" s="9">
        <f t="shared" si="5"/>
        <v>14.333582430884009</v>
      </c>
    </row>
    <row r="9" spans="1:21" x14ac:dyDescent="0.3">
      <c r="A9" s="6">
        <f t="shared" si="2"/>
        <v>3</v>
      </c>
      <c r="B9" s="9">
        <f t="shared" si="3"/>
        <v>0.81216015818091924</v>
      </c>
      <c r="C9" s="9">
        <f t="shared" si="6"/>
        <v>0.38310987542267078</v>
      </c>
      <c r="D9" s="9"/>
      <c r="E9" s="9"/>
      <c r="H9" s="9"/>
      <c r="I9" s="9"/>
      <c r="J9" s="9"/>
      <c r="L9" s="15">
        <v>2.7355</v>
      </c>
      <c r="M9" s="4">
        <v>5.9341278832435562E-2</v>
      </c>
      <c r="O9" s="9">
        <f t="shared" si="0"/>
        <v>2.7355</v>
      </c>
      <c r="P9" s="9">
        <f t="shared" si="1"/>
        <v>5.9341278832435562E-2</v>
      </c>
      <c r="Q9" s="9">
        <f t="shared" si="4"/>
        <v>7.4829602500000005</v>
      </c>
      <c r="R9" s="9">
        <f t="shared" si="5"/>
        <v>8.7590652084685008</v>
      </c>
    </row>
    <row r="10" spans="1:21" x14ac:dyDescent="0.3">
      <c r="A10" s="6">
        <f t="shared" si="2"/>
        <v>4</v>
      </c>
      <c r="B10" s="9">
        <f t="shared" si="3"/>
        <v>0.84938565200158533</v>
      </c>
      <c r="C10" s="9">
        <f t="shared" si="6"/>
        <v>0.32540803132413137</v>
      </c>
      <c r="D10" s="9"/>
      <c r="E10" s="9"/>
      <c r="G10">
        <v>0</v>
      </c>
      <c r="H10" s="9">
        <v>0</v>
      </c>
      <c r="I10" s="9">
        <f>1-D11</f>
        <v>0.12570294409526961</v>
      </c>
      <c r="J10" s="9">
        <f t="shared" ref="J10:J70" si="7">ROUND(H10,4)</f>
        <v>0</v>
      </c>
      <c r="L10" s="15">
        <v>3.4868999999999999</v>
      </c>
      <c r="M10" s="4">
        <v>4.8945036472781478E-2</v>
      </c>
      <c r="O10" s="9">
        <f t="shared" si="0"/>
        <v>3.4868999999999999</v>
      </c>
      <c r="P10" s="9">
        <f t="shared" si="1"/>
        <v>4.8945036472781478E-2</v>
      </c>
      <c r="Q10" s="9">
        <f t="shared" si="4"/>
        <v>12.158471609999999</v>
      </c>
      <c r="R10" s="9">
        <f t="shared" si="5"/>
        <v>4.876022675270276</v>
      </c>
    </row>
    <row r="11" spans="1:21" x14ac:dyDescent="0.3">
      <c r="A11" s="6">
        <f t="shared" si="2"/>
        <v>5</v>
      </c>
      <c r="B11" s="9">
        <f t="shared" si="3"/>
        <v>0.87429705590473028</v>
      </c>
      <c r="C11" s="9">
        <f t="shared" si="6"/>
        <v>0.28450328375444234</v>
      </c>
      <c r="D11" s="9">
        <f>C11/$C$10</f>
        <v>0.87429705590473039</v>
      </c>
      <c r="E11" s="9">
        <f>1/(1+$B$3)^(A11-5)</f>
        <v>1</v>
      </c>
      <c r="G11">
        <f>G10+1</f>
        <v>1</v>
      </c>
      <c r="H11" s="9">
        <f t="shared" ref="H11:H42" si="8">H10+E11</f>
        <v>1</v>
      </c>
      <c r="I11" s="9">
        <f>D11-D12</f>
        <v>9.4303968561963436E-2</v>
      </c>
      <c r="J11" s="9">
        <f t="shared" si="7"/>
        <v>1</v>
      </c>
      <c r="L11" s="15">
        <v>4.1699000000000002</v>
      </c>
      <c r="M11" s="4">
        <v>4.1146442937375349E-2</v>
      </c>
      <c r="O11" s="9">
        <f t="shared" si="0"/>
        <v>4.1699000000000002</v>
      </c>
      <c r="P11" s="9">
        <f t="shared" si="1"/>
        <v>4.1146442937375349E-2</v>
      </c>
      <c r="Q11" s="9">
        <f t="shared" si="4"/>
        <v>17.388066010000003</v>
      </c>
      <c r="R11" s="9">
        <f t="shared" si="5"/>
        <v>2.3261490035982129</v>
      </c>
    </row>
    <row r="12" spans="1:21" x14ac:dyDescent="0.3">
      <c r="A12" s="6">
        <f t="shared" si="2"/>
        <v>6</v>
      </c>
      <c r="B12" s="9">
        <f t="shared" si="3"/>
        <v>0.89213738291229072</v>
      </c>
      <c r="C12" s="9">
        <f t="shared" si="6"/>
        <v>0.25381601499864104</v>
      </c>
      <c r="D12" s="9">
        <f t="shared" ref="D12:D75" si="9">C12/$C$10</f>
        <v>0.77999308734276696</v>
      </c>
      <c r="E12" s="9">
        <f t="shared" ref="E12:E75" si="10">1/(1+$B$3)^(A12-5)</f>
        <v>0.90909090909090906</v>
      </c>
      <c r="G12">
        <f t="shared" ref="G12:G75" si="11">G11+1</f>
        <v>2</v>
      </c>
      <c r="H12" s="9">
        <f t="shared" si="8"/>
        <v>1.9090909090909092</v>
      </c>
      <c r="I12" s="9">
        <f t="shared" ref="I12:I75" si="12">D12-D13</f>
        <v>7.3675707976696869E-2</v>
      </c>
      <c r="J12" s="9">
        <f t="shared" si="7"/>
        <v>1.9091</v>
      </c>
      <c r="L12" s="15">
        <v>4.7907999999999999</v>
      </c>
      <c r="M12" s="4">
        <v>3.5134676411575749E-2</v>
      </c>
      <c r="O12" s="9">
        <f t="shared" si="0"/>
        <v>4.7907999999999999</v>
      </c>
      <c r="P12" s="9">
        <f t="shared" si="1"/>
        <v>3.5134676411575749E-2</v>
      </c>
      <c r="Q12" s="9">
        <f t="shared" si="4"/>
        <v>22.95176464</v>
      </c>
      <c r="R12" s="9">
        <f t="shared" si="5"/>
        <v>0.81770747883806161</v>
      </c>
    </row>
    <row r="13" spans="1:21" x14ac:dyDescent="0.3">
      <c r="A13" s="6">
        <f t="shared" si="2"/>
        <v>7</v>
      </c>
      <c r="B13" s="9">
        <f t="shared" si="3"/>
        <v>0.90554312701963713</v>
      </c>
      <c r="C13" s="9">
        <f>C12*B13</f>
        <v>0.22984134790953253</v>
      </c>
      <c r="D13" s="9">
        <f t="shared" si="9"/>
        <v>0.70631737936607009</v>
      </c>
      <c r="E13" s="9">
        <f t="shared" si="10"/>
        <v>0.82644628099173545</v>
      </c>
      <c r="G13">
        <f t="shared" si="11"/>
        <v>3</v>
      </c>
      <c r="H13" s="9">
        <f t="shared" si="8"/>
        <v>2.7355371900826446</v>
      </c>
      <c r="I13" s="9">
        <f t="shared" si="12"/>
        <v>5.9341278832435562E-2</v>
      </c>
      <c r="J13" s="9">
        <f t="shared" si="7"/>
        <v>2.7355</v>
      </c>
      <c r="L13" s="15">
        <v>5.3552999999999997</v>
      </c>
      <c r="M13" s="4">
        <v>3.0394753792813534E-2</v>
      </c>
      <c r="O13" s="9">
        <f t="shared" si="0"/>
        <v>5.3552999999999997</v>
      </c>
      <c r="P13" s="9">
        <f t="shared" si="1"/>
        <v>3.0394753792813534E-2</v>
      </c>
      <c r="Q13" s="9">
        <f t="shared" si="4"/>
        <v>28.679238089999998</v>
      </c>
      <c r="R13" s="9">
        <f t="shared" si="5"/>
        <v>0.11544487252930731</v>
      </c>
    </row>
    <row r="14" spans="1:21" x14ac:dyDescent="0.3">
      <c r="A14" s="6">
        <f t="shared" si="2"/>
        <v>8</v>
      </c>
      <c r="B14" s="9">
        <f t="shared" si="3"/>
        <v>0.91598496573070975</v>
      </c>
      <c r="C14" s="9">
        <f t="shared" si="6"/>
        <v>0.2105312191884133</v>
      </c>
      <c r="D14" s="9">
        <f t="shared" si="9"/>
        <v>0.64697610053363452</v>
      </c>
      <c r="E14" s="9">
        <f t="shared" si="10"/>
        <v>0.75131480090157754</v>
      </c>
      <c r="G14">
        <f t="shared" si="11"/>
        <v>4</v>
      </c>
      <c r="H14" s="9">
        <f t="shared" si="8"/>
        <v>3.4868519909842224</v>
      </c>
      <c r="I14" s="9">
        <f t="shared" si="12"/>
        <v>4.8945036472781478E-2</v>
      </c>
      <c r="J14" s="9">
        <f t="shared" si="7"/>
        <v>3.4868999999999999</v>
      </c>
      <c r="L14" s="15">
        <v>5.8684000000000003</v>
      </c>
      <c r="M14" s="4">
        <v>2.6586212807810483E-2</v>
      </c>
      <c r="O14" s="9">
        <f t="shared" si="0"/>
        <v>5.8684000000000003</v>
      </c>
      <c r="P14" s="9">
        <f t="shared" si="1"/>
        <v>2.6586212807810483E-2</v>
      </c>
      <c r="Q14" s="9">
        <f t="shared" si="4"/>
        <v>34.438118560000007</v>
      </c>
      <c r="R14" s="9">
        <f t="shared" si="5"/>
        <v>3.0042666724131174E-2</v>
      </c>
    </row>
    <row r="15" spans="1:21" x14ac:dyDescent="0.3">
      <c r="A15" s="6">
        <f t="shared" si="2"/>
        <v>9</v>
      </c>
      <c r="B15" s="9">
        <f t="shared" si="3"/>
        <v>0.92434799920366317</v>
      </c>
      <c r="C15" s="9">
        <f t="shared" si="6"/>
        <v>0.1946041112267177</v>
      </c>
      <c r="D15" s="9">
        <f t="shared" si="9"/>
        <v>0.59803106406085305</v>
      </c>
      <c r="E15" s="9">
        <f t="shared" si="10"/>
        <v>0.68301345536507052</v>
      </c>
      <c r="G15">
        <f t="shared" si="11"/>
        <v>5</v>
      </c>
      <c r="H15" s="9">
        <f t="shared" si="8"/>
        <v>4.1698654463492932</v>
      </c>
      <c r="I15" s="9">
        <f t="shared" si="12"/>
        <v>4.1146442937375349E-2</v>
      </c>
      <c r="J15" s="9">
        <f t="shared" si="7"/>
        <v>4.1699000000000002</v>
      </c>
      <c r="L15" s="15">
        <v>6.3349000000000002</v>
      </c>
      <c r="M15" s="4">
        <v>2.3476300901540015E-2</v>
      </c>
      <c r="O15" s="9">
        <f t="shared" si="0"/>
        <v>6.3349000000000002</v>
      </c>
      <c r="P15" s="9">
        <f t="shared" si="1"/>
        <v>2.3476300901540015E-2</v>
      </c>
      <c r="Q15" s="9">
        <f t="shared" si="4"/>
        <v>40.130958010000001</v>
      </c>
      <c r="R15" s="9">
        <f t="shared" si="5"/>
        <v>0.40938013219262748</v>
      </c>
    </row>
    <row r="16" spans="1:21" x14ac:dyDescent="0.3">
      <c r="A16" s="10">
        <f t="shared" si="2"/>
        <v>10</v>
      </c>
      <c r="B16" s="11">
        <f t="shared" si="3"/>
        <v>0.93119681332609094</v>
      </c>
      <c r="C16" s="11">
        <f t="shared" si="6"/>
        <v>0.18121472823447568</v>
      </c>
      <c r="D16" s="9">
        <f t="shared" si="9"/>
        <v>0.5568846211234777</v>
      </c>
      <c r="E16" s="9">
        <f t="shared" si="10"/>
        <v>0.62092132305915493</v>
      </c>
      <c r="F16" s="12"/>
      <c r="G16">
        <f t="shared" si="11"/>
        <v>6</v>
      </c>
      <c r="H16" s="9">
        <f t="shared" si="8"/>
        <v>4.7907867694084478</v>
      </c>
      <c r="I16" s="9">
        <f t="shared" si="12"/>
        <v>3.5134676411575749E-2</v>
      </c>
      <c r="J16" s="9">
        <f t="shared" si="7"/>
        <v>4.7907999999999999</v>
      </c>
      <c r="L16" s="15">
        <v>6.7590000000000003</v>
      </c>
      <c r="M16" s="4">
        <v>2.0901310898628955E-2</v>
      </c>
      <c r="O16" s="9">
        <f t="shared" si="0"/>
        <v>6.7590000000000003</v>
      </c>
      <c r="P16" s="9">
        <f t="shared" si="1"/>
        <v>2.0901310898628955E-2</v>
      </c>
      <c r="Q16" s="9">
        <f t="shared" si="4"/>
        <v>45.684081000000006</v>
      </c>
      <c r="R16" s="9">
        <f t="shared" si="5"/>
        <v>1.1319432258586284</v>
      </c>
    </row>
    <row r="17" spans="1:18" x14ac:dyDescent="0.3">
      <c r="A17" s="6">
        <f t="shared" si="2"/>
        <v>11</v>
      </c>
      <c r="B17" s="9">
        <f t="shared" si="3"/>
        <v>0.93690851735015779</v>
      </c>
      <c r="C17" s="9">
        <f t="shared" si="6"/>
        <v>0.16978162235217439</v>
      </c>
      <c r="D17" s="9">
        <f t="shared" si="9"/>
        <v>0.52174994471190195</v>
      </c>
      <c r="E17" s="9">
        <f t="shared" si="10"/>
        <v>0.56447393005377722</v>
      </c>
      <c r="G17">
        <f t="shared" si="11"/>
        <v>7</v>
      </c>
      <c r="H17" s="9">
        <f t="shared" si="8"/>
        <v>5.3552606994622254</v>
      </c>
      <c r="I17" s="9">
        <f t="shared" si="12"/>
        <v>3.0394753792813534E-2</v>
      </c>
      <c r="J17" s="9">
        <f t="shared" si="7"/>
        <v>5.3552999999999997</v>
      </c>
      <c r="L17" s="15">
        <v>7.1445999999999996</v>
      </c>
      <c r="M17" s="4">
        <v>1.8743249935259998E-2</v>
      </c>
      <c r="O17" s="9">
        <f t="shared" si="0"/>
        <v>7.1445999999999996</v>
      </c>
      <c r="P17" s="9">
        <f t="shared" si="1"/>
        <v>1.8743249935259998E-2</v>
      </c>
      <c r="Q17" s="9">
        <f t="shared" si="4"/>
        <v>51.045309159999995</v>
      </c>
      <c r="R17" s="9">
        <f t="shared" si="5"/>
        <v>2.1011320177228328</v>
      </c>
    </row>
    <row r="18" spans="1:18" x14ac:dyDescent="0.3">
      <c r="A18" s="6">
        <f t="shared" si="2"/>
        <v>12</v>
      </c>
      <c r="B18" s="9">
        <f t="shared" si="3"/>
        <v>0.94174459604476468</v>
      </c>
      <c r="C18" s="9">
        <f t="shared" si="6"/>
        <v>0.15989092535787328</v>
      </c>
      <c r="D18" s="9">
        <f t="shared" si="9"/>
        <v>0.49135519091908841</v>
      </c>
      <c r="E18" s="9">
        <f t="shared" si="10"/>
        <v>0.51315811823070645</v>
      </c>
      <c r="G18">
        <f t="shared" si="11"/>
        <v>8</v>
      </c>
      <c r="H18" s="9">
        <f t="shared" si="8"/>
        <v>5.8684188176929322</v>
      </c>
      <c r="I18" s="9">
        <f t="shared" si="12"/>
        <v>2.6586212807810483E-2</v>
      </c>
      <c r="J18" s="9">
        <f t="shared" si="7"/>
        <v>5.8684000000000003</v>
      </c>
      <c r="L18" s="15">
        <v>7.4950999999999999</v>
      </c>
      <c r="M18" s="4">
        <v>1.6915248168327846E-2</v>
      </c>
      <c r="O18" s="9">
        <f t="shared" si="0"/>
        <v>7.4950999999999999</v>
      </c>
      <c r="P18" s="9">
        <f t="shared" si="1"/>
        <v>1.6915248168327846E-2</v>
      </c>
      <c r="Q18" s="9">
        <f t="shared" si="4"/>
        <v>56.176524010000001</v>
      </c>
      <c r="R18" s="9">
        <f t="shared" si="5"/>
        <v>3.2401015395807282</v>
      </c>
    </row>
    <row r="19" spans="1:18" x14ac:dyDescent="0.3">
      <c r="A19" s="6">
        <f t="shared" si="2"/>
        <v>13</v>
      </c>
      <c r="B19" s="9">
        <f t="shared" si="3"/>
        <v>0.94589206891641753</v>
      </c>
      <c r="C19" s="9">
        <f t="shared" si="6"/>
        <v>0.15123955818771925</v>
      </c>
      <c r="D19" s="9">
        <f t="shared" si="9"/>
        <v>0.46476897811127793</v>
      </c>
      <c r="E19" s="9">
        <f t="shared" si="10"/>
        <v>0.46650738020973315</v>
      </c>
      <c r="G19">
        <f t="shared" si="11"/>
        <v>9</v>
      </c>
      <c r="H19" s="9">
        <f t="shared" si="8"/>
        <v>6.3349261979026652</v>
      </c>
      <c r="I19" s="9">
        <f t="shared" si="12"/>
        <v>2.3476300901540015E-2</v>
      </c>
      <c r="J19" s="9">
        <f t="shared" si="7"/>
        <v>6.3349000000000002</v>
      </c>
      <c r="L19" s="15">
        <v>7.8136999999999999</v>
      </c>
      <c r="M19" s="4">
        <v>1.5352146373921849E-2</v>
      </c>
      <c r="O19" s="9">
        <f t="shared" si="0"/>
        <v>7.8136999999999999</v>
      </c>
      <c r="P19" s="9">
        <f t="shared" si="1"/>
        <v>1.5352146373921849E-2</v>
      </c>
      <c r="Q19" s="9">
        <f t="shared" si="4"/>
        <v>61.053907689999996</v>
      </c>
      <c r="R19" s="9">
        <f t="shared" si="5"/>
        <v>4.488585471945707</v>
      </c>
    </row>
    <row r="20" spans="1:18" x14ac:dyDescent="0.3">
      <c r="A20" s="6">
        <f t="shared" si="2"/>
        <v>14</v>
      </c>
      <c r="B20" s="9">
        <f t="shared" si="3"/>
        <v>0.9494882360760335</v>
      </c>
      <c r="C20" s="9">
        <f t="shared" si="6"/>
        <v>0.14360018132857619</v>
      </c>
      <c r="D20" s="9">
        <f t="shared" si="9"/>
        <v>0.44129267720973792</v>
      </c>
      <c r="E20" s="9">
        <f t="shared" si="10"/>
        <v>0.42409761837248466</v>
      </c>
      <c r="G20">
        <f t="shared" si="11"/>
        <v>10</v>
      </c>
      <c r="H20" s="9">
        <f t="shared" si="8"/>
        <v>6.7590238162751497</v>
      </c>
      <c r="I20" s="9">
        <f t="shared" si="12"/>
        <v>2.0901310898628955E-2</v>
      </c>
      <c r="J20" s="9">
        <f t="shared" si="7"/>
        <v>6.7590000000000003</v>
      </c>
      <c r="L20" s="15">
        <v>8.1034000000000006</v>
      </c>
      <c r="M20" s="4">
        <v>1.4004257637111384E-2</v>
      </c>
      <c r="O20" s="9">
        <f t="shared" si="0"/>
        <v>8.1034000000000006</v>
      </c>
      <c r="P20" s="9">
        <f t="shared" si="1"/>
        <v>1.4004257637111384E-2</v>
      </c>
      <c r="Q20" s="9">
        <f t="shared" si="4"/>
        <v>65.665091560000008</v>
      </c>
      <c r="R20" s="9">
        <f t="shared" si="5"/>
        <v>5.8000447440490834</v>
      </c>
    </row>
    <row r="21" spans="1:18" x14ac:dyDescent="0.3">
      <c r="A21" s="6">
        <f t="shared" si="2"/>
        <v>15</v>
      </c>
      <c r="B21" s="9">
        <f t="shared" si="3"/>
        <v>0.95263617100835107</v>
      </c>
      <c r="C21" s="9">
        <f t="shared" si="6"/>
        <v>0.13679872689695974</v>
      </c>
      <c r="D21" s="9">
        <f t="shared" si="9"/>
        <v>0.42039136631110896</v>
      </c>
      <c r="E21" s="9">
        <f t="shared" si="10"/>
        <v>0.38554328942953148</v>
      </c>
      <c r="G21">
        <f t="shared" si="11"/>
        <v>11</v>
      </c>
      <c r="H21" s="9">
        <f t="shared" si="8"/>
        <v>7.1445671057046809</v>
      </c>
      <c r="I21" s="9">
        <f t="shared" si="12"/>
        <v>1.8743249935259998E-2</v>
      </c>
      <c r="J21" s="9">
        <f t="shared" si="7"/>
        <v>7.1445999999999996</v>
      </c>
      <c r="L21" s="15">
        <v>8.3666999999999998</v>
      </c>
      <c r="M21" s="4">
        <v>1.2833132794323354E-2</v>
      </c>
      <c r="O21" s="9">
        <f t="shared" si="0"/>
        <v>8.3666999999999998</v>
      </c>
      <c r="P21" s="9">
        <f t="shared" si="1"/>
        <v>1.2833132794323354E-2</v>
      </c>
      <c r="Q21" s="9">
        <f t="shared" si="4"/>
        <v>70.001668889999991</v>
      </c>
      <c r="R21" s="9">
        <f t="shared" si="5"/>
        <v>7.1375972669169361</v>
      </c>
    </row>
    <row r="22" spans="1:18" x14ac:dyDescent="0.3">
      <c r="A22" s="6">
        <f t="shared" si="2"/>
        <v>16</v>
      </c>
      <c r="B22" s="9">
        <f t="shared" si="3"/>
        <v>0.95541476006101145</v>
      </c>
      <c r="C22" s="9">
        <f t="shared" si="6"/>
        <v>0.13069952283491063</v>
      </c>
      <c r="D22" s="9">
        <f t="shared" si="9"/>
        <v>0.40164811637584896</v>
      </c>
      <c r="E22" s="9">
        <f t="shared" si="10"/>
        <v>0.3504938994813922</v>
      </c>
      <c r="G22">
        <f t="shared" si="11"/>
        <v>12</v>
      </c>
      <c r="H22" s="9">
        <f t="shared" si="8"/>
        <v>7.4950610051860735</v>
      </c>
      <c r="I22" s="9">
        <f t="shared" si="12"/>
        <v>1.6915248168327846E-2</v>
      </c>
      <c r="J22" s="9">
        <f t="shared" si="7"/>
        <v>7.4950999999999999</v>
      </c>
      <c r="L22" s="15">
        <v>8.6060999999999996</v>
      </c>
      <c r="M22" s="4">
        <v>1.1808624324850081E-2</v>
      </c>
      <c r="O22" s="9">
        <f t="shared" si="0"/>
        <v>8.6060999999999996</v>
      </c>
      <c r="P22" s="9">
        <f t="shared" si="1"/>
        <v>1.1808624324850081E-2</v>
      </c>
      <c r="Q22" s="9">
        <f t="shared" si="4"/>
        <v>74.064957209999989</v>
      </c>
      <c r="R22" s="9">
        <f t="shared" si="5"/>
        <v>8.4740852115753658</v>
      </c>
    </row>
    <row r="23" spans="1:18" x14ac:dyDescent="0.3">
      <c r="A23" s="6">
        <f t="shared" si="2"/>
        <v>17</v>
      </c>
      <c r="B23" s="9">
        <f t="shared" si="3"/>
        <v>0.95788540396763833</v>
      </c>
      <c r="C23" s="9">
        <f t="shared" si="6"/>
        <v>0.12519516522909593</v>
      </c>
      <c r="D23" s="9">
        <f t="shared" si="9"/>
        <v>0.38473286820752112</v>
      </c>
      <c r="E23" s="9">
        <f t="shared" si="10"/>
        <v>0.31863081771035656</v>
      </c>
      <c r="G23">
        <f t="shared" si="11"/>
        <v>13</v>
      </c>
      <c r="H23" s="9">
        <f t="shared" si="8"/>
        <v>7.8136918228964305</v>
      </c>
      <c r="I23" s="9">
        <f t="shared" si="12"/>
        <v>1.5352146373921849E-2</v>
      </c>
      <c r="J23" s="9">
        <f t="shared" si="7"/>
        <v>7.8136999999999999</v>
      </c>
      <c r="L23" s="15">
        <v>8.8237000000000005</v>
      </c>
      <c r="M23" s="4">
        <v>1.0906811480463297E-2</v>
      </c>
      <c r="O23" s="9">
        <f t="shared" si="0"/>
        <v>8.8237000000000005</v>
      </c>
      <c r="P23" s="9">
        <f t="shared" si="1"/>
        <v>1.0906811480463297E-2</v>
      </c>
      <c r="Q23" s="9">
        <f t="shared" si="4"/>
        <v>77.857681690000007</v>
      </c>
      <c r="R23" s="9">
        <f t="shared" si="5"/>
        <v>9.788314446486293</v>
      </c>
    </row>
    <row r="24" spans="1:18" x14ac:dyDescent="0.3">
      <c r="A24" s="6">
        <f t="shared" si="2"/>
        <v>18</v>
      </c>
      <c r="B24" s="9">
        <f t="shared" si="3"/>
        <v>0.96009660821169807</v>
      </c>
      <c r="C24" s="9">
        <f t="shared" si="6"/>
        <v>0.12019945350095812</v>
      </c>
      <c r="D24" s="9">
        <f t="shared" si="9"/>
        <v>0.36938072183359927</v>
      </c>
      <c r="E24" s="9">
        <f t="shared" si="10"/>
        <v>0.28966437973668779</v>
      </c>
      <c r="G24">
        <f t="shared" si="11"/>
        <v>14</v>
      </c>
      <c r="H24" s="9">
        <f t="shared" si="8"/>
        <v>8.103356202633119</v>
      </c>
      <c r="I24" s="9">
        <f t="shared" si="12"/>
        <v>1.4004257637111384E-2</v>
      </c>
      <c r="J24" s="9">
        <f t="shared" si="7"/>
        <v>8.1034000000000006</v>
      </c>
      <c r="L24" s="15">
        <v>9.0215999999999994</v>
      </c>
      <c r="M24" s="4">
        <v>1.0108508718855824E-2</v>
      </c>
      <c r="O24" s="9">
        <f t="shared" si="0"/>
        <v>9.0215999999999994</v>
      </c>
      <c r="P24" s="9">
        <f t="shared" si="1"/>
        <v>1.0108508718855824E-2</v>
      </c>
      <c r="Q24" s="9">
        <f t="shared" si="4"/>
        <v>81.389266559999996</v>
      </c>
      <c r="R24" s="9">
        <f t="shared" si="5"/>
        <v>11.065789900111612</v>
      </c>
    </row>
    <row r="25" spans="1:18" x14ac:dyDescent="0.3">
      <c r="A25" s="6">
        <f t="shared" si="2"/>
        <v>19</v>
      </c>
      <c r="B25" s="9">
        <f t="shared" si="3"/>
        <v>0.96208719944128518</v>
      </c>
      <c r="C25" s="9">
        <f t="shared" si="6"/>
        <v>0.11564235559310979</v>
      </c>
      <c r="D25" s="9">
        <f t="shared" si="9"/>
        <v>0.35537646419648788</v>
      </c>
      <c r="E25" s="9">
        <f t="shared" si="10"/>
        <v>0.26333125430607973</v>
      </c>
      <c r="G25">
        <f t="shared" si="11"/>
        <v>15</v>
      </c>
      <c r="H25" s="9">
        <f t="shared" si="8"/>
        <v>8.3666874569391982</v>
      </c>
      <c r="I25" s="9">
        <f t="shared" si="12"/>
        <v>1.2833132794323354E-2</v>
      </c>
      <c r="J25" s="9">
        <f t="shared" si="7"/>
        <v>8.3666999999999998</v>
      </c>
      <c r="L25" s="15">
        <v>9.2013999999999996</v>
      </c>
      <c r="M25" s="4">
        <v>9.398176715933737E-3</v>
      </c>
      <c r="O25" s="9">
        <f t="shared" si="0"/>
        <v>9.2013999999999996</v>
      </c>
      <c r="P25" s="9">
        <f t="shared" si="1"/>
        <v>9.398176715933737E-3</v>
      </c>
      <c r="Q25" s="9">
        <f t="shared" si="4"/>
        <v>84.665761959999998</v>
      </c>
      <c r="R25" s="9">
        <f t="shared" si="5"/>
        <v>12.294337482708046</v>
      </c>
    </row>
    <row r="26" spans="1:18" x14ac:dyDescent="0.3">
      <c r="A26" s="6">
        <f t="shared" si="2"/>
        <v>20</v>
      </c>
      <c r="B26" s="9">
        <f t="shared" si="3"/>
        <v>0.9638886249168489</v>
      </c>
      <c r="C26" s="9">
        <f t="shared" si="6"/>
        <v>0.11146635111478786</v>
      </c>
      <c r="D26" s="9">
        <f t="shared" si="9"/>
        <v>0.34254333140216453</v>
      </c>
      <c r="E26" s="9">
        <f t="shared" si="10"/>
        <v>0.23939204936916339</v>
      </c>
      <c r="G26">
        <f t="shared" si="11"/>
        <v>16</v>
      </c>
      <c r="H26" s="9">
        <f t="shared" si="8"/>
        <v>8.6060795063083617</v>
      </c>
      <c r="I26" s="9">
        <f t="shared" si="12"/>
        <v>1.1808624324850081E-2</v>
      </c>
      <c r="J26" s="9">
        <f t="shared" si="7"/>
        <v>8.6060999999999996</v>
      </c>
      <c r="L26" s="15">
        <v>9.3649000000000004</v>
      </c>
      <c r="M26" s="4">
        <v>8.7631160148647358E-3</v>
      </c>
      <c r="O26" s="9">
        <f t="shared" si="0"/>
        <v>9.3649000000000004</v>
      </c>
      <c r="P26" s="9">
        <f t="shared" si="1"/>
        <v>8.7631160148647358E-3</v>
      </c>
      <c r="Q26" s="9">
        <f t="shared" si="4"/>
        <v>87.701352010000008</v>
      </c>
      <c r="R26" s="9">
        <f t="shared" si="5"/>
        <v>13.467639055814374</v>
      </c>
    </row>
    <row r="27" spans="1:18" x14ac:dyDescent="0.3">
      <c r="A27" s="6">
        <f t="shared" si="2"/>
        <v>21</v>
      </c>
      <c r="B27" s="9">
        <f t="shared" si="3"/>
        <v>0.96552662614533258</v>
      </c>
      <c r="C27" s="9">
        <f t="shared" si="6"/>
        <v>0.10762372992059216</v>
      </c>
      <c r="D27" s="9">
        <f t="shared" si="9"/>
        <v>0.33073470707731445</v>
      </c>
      <c r="E27" s="9">
        <f t="shared" si="10"/>
        <v>0.21762913579014853</v>
      </c>
      <c r="G27">
        <f t="shared" si="11"/>
        <v>17</v>
      </c>
      <c r="H27" s="9">
        <f t="shared" si="8"/>
        <v>8.8237086420985094</v>
      </c>
      <c r="I27" s="9">
        <f t="shared" si="12"/>
        <v>1.0906811480463297E-2</v>
      </c>
      <c r="J27" s="9">
        <f t="shared" si="7"/>
        <v>8.8237000000000005</v>
      </c>
      <c r="L27" s="15">
        <v>9.5136000000000003</v>
      </c>
      <c r="M27" s="4">
        <v>8.1928622181420274E-3</v>
      </c>
      <c r="O27" s="9">
        <f t="shared" si="0"/>
        <v>9.5136000000000003</v>
      </c>
      <c r="P27" s="9">
        <f t="shared" si="1"/>
        <v>8.1928622181420274E-3</v>
      </c>
      <c r="Q27" s="9">
        <f t="shared" si="4"/>
        <v>90.508584960000007</v>
      </c>
      <c r="R27" s="9">
        <f t="shared" si="5"/>
        <v>14.581157654046239</v>
      </c>
    </row>
    <row r="28" spans="1:18" x14ac:dyDescent="0.3">
      <c r="A28" s="6">
        <f t="shared" si="2"/>
        <v>22</v>
      </c>
      <c r="B28" s="9">
        <f t="shared" si="3"/>
        <v>0.96702247678555942</v>
      </c>
      <c r="C28" s="9">
        <f t="shared" si="6"/>
        <v>0.10407456586871115</v>
      </c>
      <c r="D28" s="9">
        <f t="shared" si="9"/>
        <v>0.31982789559685115</v>
      </c>
      <c r="E28" s="9">
        <f t="shared" si="10"/>
        <v>0.19784466890013502</v>
      </c>
      <c r="G28">
        <f t="shared" si="11"/>
        <v>18</v>
      </c>
      <c r="H28" s="9">
        <f t="shared" si="8"/>
        <v>9.0215533109986445</v>
      </c>
      <c r="I28" s="9">
        <f t="shared" si="12"/>
        <v>1.0108508718855824E-2</v>
      </c>
      <c r="J28" s="9">
        <f t="shared" si="7"/>
        <v>9.0215999999999994</v>
      </c>
      <c r="L28" s="15">
        <v>9.6486999999999998</v>
      </c>
      <c r="M28" s="4">
        <v>7.6787269580718132E-3</v>
      </c>
      <c r="O28" s="9">
        <f t="shared" si="0"/>
        <v>9.6486999999999998</v>
      </c>
      <c r="P28" s="9">
        <f t="shared" si="1"/>
        <v>7.6787269580718132E-3</v>
      </c>
      <c r="Q28" s="9">
        <f t="shared" si="4"/>
        <v>93.097411690000001</v>
      </c>
      <c r="R28" s="9">
        <f t="shared" si="5"/>
        <v>15.631175985096169</v>
      </c>
    </row>
    <row r="29" spans="1:18" x14ac:dyDescent="0.3">
      <c r="A29" s="6">
        <f t="shared" si="2"/>
        <v>23</v>
      </c>
      <c r="B29" s="9">
        <f t="shared" si="3"/>
        <v>0.96839391166930056</v>
      </c>
      <c r="C29" s="9">
        <f t="shared" si="6"/>
        <v>0.10078517594688546</v>
      </c>
      <c r="D29" s="9">
        <f t="shared" si="9"/>
        <v>0.30971938687799533</v>
      </c>
      <c r="E29" s="9">
        <f t="shared" si="10"/>
        <v>0.17985878990921364</v>
      </c>
      <c r="G29">
        <f t="shared" si="11"/>
        <v>19</v>
      </c>
      <c r="H29" s="9">
        <f t="shared" si="8"/>
        <v>9.2014121009078575</v>
      </c>
      <c r="I29" s="9">
        <f t="shared" si="12"/>
        <v>9.398176715933737E-3</v>
      </c>
      <c r="J29" s="9">
        <f t="shared" si="7"/>
        <v>9.2013999999999996</v>
      </c>
      <c r="L29" s="15">
        <v>9.7714999999999996</v>
      </c>
      <c r="M29" s="4">
        <v>7.2134456991649887E-3</v>
      </c>
      <c r="O29" s="9">
        <f t="shared" si="0"/>
        <v>9.7714999999999996</v>
      </c>
      <c r="P29" s="9">
        <f t="shared" si="1"/>
        <v>7.2134456991649887E-3</v>
      </c>
      <c r="Q29" s="9">
        <f t="shared" si="4"/>
        <v>95.482212249999989</v>
      </c>
      <c r="R29" s="9">
        <f t="shared" si="5"/>
        <v>16.617266912297733</v>
      </c>
    </row>
    <row r="30" spans="1:18" x14ac:dyDescent="0.3">
      <c r="A30" s="6">
        <f t="shared" si="2"/>
        <v>24</v>
      </c>
      <c r="B30" s="9">
        <f t="shared" si="3"/>
        <v>0.96965583326678917</v>
      </c>
      <c r="C30" s="9">
        <f t="shared" si="6"/>
        <v>9.7726933763717175E-2</v>
      </c>
      <c r="D30" s="9">
        <f t="shared" si="9"/>
        <v>0.30032121016206159</v>
      </c>
      <c r="E30" s="9">
        <f t="shared" si="10"/>
        <v>0.16350799082655781</v>
      </c>
      <c r="G30">
        <f t="shared" si="11"/>
        <v>20</v>
      </c>
      <c r="H30" s="9">
        <f t="shared" si="8"/>
        <v>9.3649200917344153</v>
      </c>
      <c r="I30" s="9">
        <f t="shared" si="12"/>
        <v>8.7631160148647358E-3</v>
      </c>
      <c r="J30" s="9">
        <f t="shared" si="7"/>
        <v>9.3649000000000004</v>
      </c>
      <c r="L30" s="15">
        <v>9.8832000000000004</v>
      </c>
      <c r="M30" s="4">
        <v>6.7909047808886736E-3</v>
      </c>
      <c r="O30" s="9">
        <f t="shared" si="0"/>
        <v>9.8832000000000004</v>
      </c>
      <c r="P30" s="9">
        <f t="shared" si="1"/>
        <v>6.7909047808886736E-3</v>
      </c>
      <c r="Q30" s="9">
        <f t="shared" si="4"/>
        <v>97.677642240000011</v>
      </c>
      <c r="R30" s="9">
        <f t="shared" si="5"/>
        <v>17.540417863343468</v>
      </c>
    </row>
    <row r="31" spans="1:18" x14ac:dyDescent="0.3">
      <c r="A31" s="6">
        <f t="shared" si="2"/>
        <v>25</v>
      </c>
      <c r="B31" s="9">
        <f t="shared" si="3"/>
        <v>0.9708208554096599</v>
      </c>
      <c r="C31" s="9">
        <f t="shared" si="6"/>
        <v>9.4875345433055078E-2</v>
      </c>
      <c r="D31" s="9">
        <f t="shared" si="9"/>
        <v>0.29155809414719686</v>
      </c>
      <c r="E31" s="9">
        <f t="shared" si="10"/>
        <v>0.14864362802414349</v>
      </c>
      <c r="G31">
        <f t="shared" si="11"/>
        <v>21</v>
      </c>
      <c r="H31" s="9">
        <f t="shared" si="8"/>
        <v>9.5135637197585581</v>
      </c>
      <c r="I31" s="9">
        <f t="shared" si="12"/>
        <v>8.1928622181420274E-3</v>
      </c>
      <c r="J31" s="9">
        <f t="shared" si="7"/>
        <v>9.5136000000000003</v>
      </c>
      <c r="L31" s="15">
        <v>9.9847000000000001</v>
      </c>
      <c r="M31" s="4">
        <v>6.4059278945147735E-3</v>
      </c>
      <c r="O31" s="9">
        <f t="shared" si="0"/>
        <v>9.9847000000000001</v>
      </c>
      <c r="P31" s="9">
        <f t="shared" si="1"/>
        <v>6.4059278945147735E-3</v>
      </c>
      <c r="Q31" s="9">
        <f t="shared" si="4"/>
        <v>99.694234090000009</v>
      </c>
      <c r="R31" s="9">
        <f t="shared" si="5"/>
        <v>18.40091013900274</v>
      </c>
    </row>
    <row r="32" spans="1:18" x14ac:dyDescent="0.3">
      <c r="A32" s="6">
        <f t="shared" si="2"/>
        <v>26</v>
      </c>
      <c r="B32" s="9">
        <f t="shared" si="3"/>
        <v>0.97189972639207278</v>
      </c>
      <c r="C32" s="9">
        <f t="shared" si="6"/>
        <v>9.2209322267739618E-2</v>
      </c>
      <c r="D32" s="9">
        <f t="shared" si="9"/>
        <v>0.28336523192905483</v>
      </c>
      <c r="E32" s="9">
        <f t="shared" si="10"/>
        <v>0.13513057093103953</v>
      </c>
      <c r="G32">
        <f t="shared" si="11"/>
        <v>22</v>
      </c>
      <c r="H32" s="9">
        <f t="shared" si="8"/>
        <v>9.6486942906895976</v>
      </c>
      <c r="I32" s="9">
        <f t="shared" si="12"/>
        <v>7.6787269580718132E-3</v>
      </c>
      <c r="J32" s="9">
        <f t="shared" si="7"/>
        <v>9.6486999999999998</v>
      </c>
      <c r="L32" s="15">
        <v>10.077</v>
      </c>
      <c r="M32" s="4">
        <v>6.0541076019869633E-3</v>
      </c>
      <c r="O32" s="9">
        <f t="shared" si="0"/>
        <v>10.077</v>
      </c>
      <c r="P32" s="9">
        <f t="shared" si="1"/>
        <v>6.0541076019869633E-3</v>
      </c>
      <c r="Q32" s="9">
        <f t="shared" si="4"/>
        <v>101.545929</v>
      </c>
      <c r="R32" s="9">
        <f t="shared" si="5"/>
        <v>19.201294795686003</v>
      </c>
    </row>
    <row r="33" spans="1:18" x14ac:dyDescent="0.3">
      <c r="A33" s="6">
        <f t="shared" si="2"/>
        <v>27</v>
      </c>
      <c r="B33" s="9">
        <f t="shared" si="3"/>
        <v>0.97290166155601521</v>
      </c>
      <c r="C33" s="9">
        <f t="shared" si="6"/>
        <v>8.9710602845237949E-2</v>
      </c>
      <c r="D33" s="9">
        <f t="shared" si="9"/>
        <v>0.27568650497098302</v>
      </c>
      <c r="E33" s="9">
        <f t="shared" si="10"/>
        <v>0.12284597357367227</v>
      </c>
      <c r="G33">
        <f t="shared" si="11"/>
        <v>23</v>
      </c>
      <c r="H33" s="9">
        <f t="shared" si="8"/>
        <v>9.7715402642632707</v>
      </c>
      <c r="I33" s="9">
        <f t="shared" si="12"/>
        <v>7.2134456991649887E-3</v>
      </c>
      <c r="J33" s="9">
        <f t="shared" si="7"/>
        <v>9.7714999999999996</v>
      </c>
      <c r="L33" s="15">
        <v>10.1609</v>
      </c>
      <c r="M33" s="4">
        <v>5.7316713198500568E-3</v>
      </c>
      <c r="O33" s="9">
        <f t="shared" si="0"/>
        <v>10.1609</v>
      </c>
      <c r="P33" s="9">
        <f t="shared" si="1"/>
        <v>5.7316713198500568E-3</v>
      </c>
      <c r="Q33" s="9">
        <f t="shared" si="4"/>
        <v>103.24388881</v>
      </c>
      <c r="R33" s="9">
        <f t="shared" si="5"/>
        <v>19.943621558521599</v>
      </c>
    </row>
    <row r="34" spans="1:18" x14ac:dyDescent="0.3">
      <c r="A34" s="6">
        <f t="shared" si="2"/>
        <v>28</v>
      </c>
      <c r="B34" s="9">
        <f t="shared" si="3"/>
        <v>0.97383460717482617</v>
      </c>
      <c r="C34" s="9">
        <f t="shared" si="6"/>
        <v>8.7363289681209141E-2</v>
      </c>
      <c r="D34" s="9">
        <f t="shared" si="9"/>
        <v>0.26847305927181803</v>
      </c>
      <c r="E34" s="9">
        <f t="shared" si="10"/>
        <v>0.11167815779424752</v>
      </c>
      <c r="G34">
        <f t="shared" si="11"/>
        <v>24</v>
      </c>
      <c r="H34" s="9">
        <f t="shared" si="8"/>
        <v>9.883218422057519</v>
      </c>
      <c r="I34" s="9">
        <f t="shared" si="12"/>
        <v>6.7909047808886736E-3</v>
      </c>
      <c r="J34" s="9">
        <f t="shared" si="7"/>
        <v>9.8832000000000004</v>
      </c>
      <c r="L34" s="15">
        <v>10.2372</v>
      </c>
      <c r="M34" s="4">
        <v>5.435373912726249E-3</v>
      </c>
      <c r="O34" s="9">
        <f t="shared" si="0"/>
        <v>10.2372</v>
      </c>
      <c r="P34" s="9">
        <f t="shared" si="1"/>
        <v>5.435373912726249E-3</v>
      </c>
      <c r="Q34" s="9">
        <f t="shared" si="4"/>
        <v>104.80026384</v>
      </c>
      <c r="R34" s="9">
        <f t="shared" si="5"/>
        <v>20.630928632637882</v>
      </c>
    </row>
    <row r="35" spans="1:18" x14ac:dyDescent="0.3">
      <c r="A35" s="6">
        <f t="shared" si="2"/>
        <v>29</v>
      </c>
      <c r="B35" s="9">
        <f t="shared" si="3"/>
        <v>0.97470545164081746</v>
      </c>
      <c r="C35" s="9">
        <f t="shared" si="6"/>
        <v>8.5153474725550529E-2</v>
      </c>
      <c r="D35" s="9">
        <f t="shared" si="9"/>
        <v>0.26168215449092935</v>
      </c>
      <c r="E35" s="9">
        <f t="shared" si="10"/>
        <v>0.10152559799477048</v>
      </c>
      <c r="G35">
        <f t="shared" si="11"/>
        <v>25</v>
      </c>
      <c r="H35" s="9">
        <f t="shared" si="8"/>
        <v>9.9847440200522897</v>
      </c>
      <c r="I35" s="9">
        <f t="shared" si="12"/>
        <v>6.4059278945147735E-3</v>
      </c>
      <c r="J35" s="9">
        <f t="shared" si="7"/>
        <v>9.9847000000000001</v>
      </c>
      <c r="L35" s="15">
        <v>10.3066</v>
      </c>
      <c r="M35" s="4">
        <v>5.1624110043658744E-3</v>
      </c>
      <c r="O35" s="9">
        <f t="shared" si="0"/>
        <v>10.3066</v>
      </c>
      <c r="P35" s="9">
        <f t="shared" si="1"/>
        <v>5.1624110043658744E-3</v>
      </c>
      <c r="Q35" s="9">
        <f t="shared" si="4"/>
        <v>106.22600356</v>
      </c>
      <c r="R35" s="9">
        <f t="shared" si="5"/>
        <v>21.266192387522153</v>
      </c>
    </row>
    <row r="36" spans="1:18" x14ac:dyDescent="0.3">
      <c r="A36" s="6">
        <f t="shared" si="2"/>
        <v>30</v>
      </c>
      <c r="B36" s="9">
        <f t="shared" si="3"/>
        <v>0.9755201958384333</v>
      </c>
      <c r="C36" s="9">
        <f t="shared" si="6"/>
        <v>8.3068934340592135E-2</v>
      </c>
      <c r="D36" s="9">
        <f t="shared" si="9"/>
        <v>0.25527622659641458</v>
      </c>
      <c r="E36" s="9">
        <f t="shared" si="10"/>
        <v>9.2295998177064048E-2</v>
      </c>
      <c r="G36">
        <f t="shared" si="11"/>
        <v>26</v>
      </c>
      <c r="H36" s="9">
        <f t="shared" si="8"/>
        <v>10.077040018229354</v>
      </c>
      <c r="I36" s="9">
        <f t="shared" si="12"/>
        <v>6.0541076019869633E-3</v>
      </c>
      <c r="J36" s="9">
        <f t="shared" si="7"/>
        <v>10.077</v>
      </c>
      <c r="L36" s="15">
        <v>10.3696</v>
      </c>
      <c r="M36" s="4">
        <v>4.9103485461823304E-3</v>
      </c>
      <c r="O36" s="9">
        <f t="shared" si="0"/>
        <v>10.3696</v>
      </c>
      <c r="P36" s="9">
        <f t="shared" si="1"/>
        <v>4.9103485461823304E-3</v>
      </c>
      <c r="Q36" s="9">
        <f t="shared" si="4"/>
        <v>107.52860416</v>
      </c>
      <c r="R36" s="9">
        <f t="shared" si="5"/>
        <v>21.85121394137964</v>
      </c>
    </row>
    <row r="37" spans="1:18" x14ac:dyDescent="0.3">
      <c r="A37" s="6">
        <f t="shared" si="2"/>
        <v>31</v>
      </c>
      <c r="B37" s="9">
        <f t="shared" si="3"/>
        <v>0.97628409161829877</v>
      </c>
      <c r="C37" s="9">
        <f t="shared" si="6"/>
        <v>8.1098879104405094E-2</v>
      </c>
      <c r="D37" s="9">
        <f t="shared" si="9"/>
        <v>0.24922211899442762</v>
      </c>
      <c r="E37" s="9">
        <f t="shared" si="10"/>
        <v>8.3905452888240042E-2</v>
      </c>
      <c r="G37">
        <f t="shared" si="11"/>
        <v>27</v>
      </c>
      <c r="H37" s="9">
        <f t="shared" si="8"/>
        <v>10.160945471117595</v>
      </c>
      <c r="I37" s="9">
        <f t="shared" si="12"/>
        <v>5.7316713198500568E-3</v>
      </c>
      <c r="J37" s="9">
        <f t="shared" si="7"/>
        <v>10.1609</v>
      </c>
      <c r="L37" s="15">
        <v>10.4269</v>
      </c>
      <c r="M37" s="4">
        <v>4.6770652378284039E-3</v>
      </c>
      <c r="O37" s="9">
        <f t="shared" si="0"/>
        <v>10.4269</v>
      </c>
      <c r="P37" s="9">
        <f t="shared" si="1"/>
        <v>4.6770652378284039E-3</v>
      </c>
      <c r="Q37" s="9">
        <f t="shared" si="4"/>
        <v>108.72024361</v>
      </c>
      <c r="R37" s="9">
        <f t="shared" si="5"/>
        <v>22.390198163697633</v>
      </c>
    </row>
    <row r="38" spans="1:18" x14ac:dyDescent="0.3">
      <c r="A38" s="6">
        <f t="shared" si="2"/>
        <v>32</v>
      </c>
      <c r="B38" s="9">
        <f t="shared" si="3"/>
        <v>0.97700175512921383</v>
      </c>
      <c r="C38" s="9">
        <f t="shared" si="6"/>
        <v>7.9233747224015702E-2</v>
      </c>
      <c r="D38" s="9">
        <f t="shared" si="9"/>
        <v>0.24349044767457756</v>
      </c>
      <c r="E38" s="9">
        <f t="shared" si="10"/>
        <v>7.6277684443854576E-2</v>
      </c>
      <c r="G38">
        <f t="shared" si="11"/>
        <v>28</v>
      </c>
      <c r="H38" s="9">
        <f t="shared" si="8"/>
        <v>10.237223155561448</v>
      </c>
      <c r="I38" s="9">
        <f t="shared" si="12"/>
        <v>5.435373912726249E-3</v>
      </c>
      <c r="J38" s="9">
        <f t="shared" si="7"/>
        <v>10.2372</v>
      </c>
      <c r="L38" s="15">
        <v>10.478999999999999</v>
      </c>
      <c r="M38" s="4">
        <v>4.4607051784639751E-3</v>
      </c>
      <c r="O38" s="9">
        <f t="shared" ref="O38:O69" si="13">L38</f>
        <v>10.478999999999999</v>
      </c>
      <c r="P38" s="9">
        <f t="shared" ref="P38:P69" si="14">M38</f>
        <v>4.4607051784639751E-3</v>
      </c>
      <c r="Q38" s="9">
        <f t="shared" si="4"/>
        <v>109.80944099999998</v>
      </c>
      <c r="R38" s="9">
        <f t="shared" si="5"/>
        <v>22.885969072681355</v>
      </c>
    </row>
    <row r="39" spans="1:18" x14ac:dyDescent="0.3">
      <c r="A39" s="6">
        <f t="shared" si="2"/>
        <v>33</v>
      </c>
      <c r="B39" s="9">
        <f t="shared" si="3"/>
        <v>0.97767726017740708</v>
      </c>
      <c r="C39" s="9">
        <f t="shared" si="6"/>
        <v>7.7465032899564912E-2</v>
      </c>
      <c r="D39" s="9">
        <f t="shared" si="9"/>
        <v>0.23805507376185131</v>
      </c>
      <c r="E39" s="9">
        <f t="shared" si="10"/>
        <v>6.9343349494413245E-2</v>
      </c>
      <c r="G39">
        <f t="shared" si="11"/>
        <v>29</v>
      </c>
      <c r="H39" s="9">
        <f t="shared" si="8"/>
        <v>10.306566505055862</v>
      </c>
      <c r="I39" s="9">
        <f t="shared" si="12"/>
        <v>5.1624110043658744E-3</v>
      </c>
      <c r="J39" s="9">
        <f t="shared" si="7"/>
        <v>10.3066</v>
      </c>
      <c r="L39" s="15">
        <v>10.526400000000001</v>
      </c>
      <c r="M39" s="4">
        <v>4.2596387154691107E-3</v>
      </c>
      <c r="O39" s="9">
        <f t="shared" si="13"/>
        <v>10.526400000000001</v>
      </c>
      <c r="P39" s="9">
        <f t="shared" si="14"/>
        <v>4.2596387154691107E-3</v>
      </c>
      <c r="Q39" s="9">
        <f t="shared" si="4"/>
        <v>110.80509696000001</v>
      </c>
      <c r="R39" s="9">
        <f t="shared" si="5"/>
        <v>23.341732226536045</v>
      </c>
    </row>
    <row r="40" spans="1:18" x14ac:dyDescent="0.3">
      <c r="A40" s="6">
        <f t="shared" si="2"/>
        <v>34</v>
      </c>
      <c r="B40" s="9">
        <f t="shared" si="3"/>
        <v>0.97831421560235121</v>
      </c>
      <c r="C40" s="9">
        <f t="shared" si="6"/>
        <v>7.5785142897748181E-2</v>
      </c>
      <c r="D40" s="9">
        <f t="shared" si="9"/>
        <v>0.23289266275748544</v>
      </c>
      <c r="E40" s="9">
        <f t="shared" si="10"/>
        <v>6.3039408631284766E-2</v>
      </c>
      <c r="G40">
        <f t="shared" si="11"/>
        <v>30</v>
      </c>
      <c r="H40" s="9">
        <f t="shared" si="8"/>
        <v>10.369605913687147</v>
      </c>
      <c r="I40" s="9">
        <f t="shared" si="12"/>
        <v>4.9103485461823304E-3</v>
      </c>
      <c r="J40" s="9">
        <f t="shared" si="7"/>
        <v>10.3696</v>
      </c>
      <c r="L40" s="15">
        <v>10.5694</v>
      </c>
      <c r="M40" s="4">
        <v>4.0724299021238364E-3</v>
      </c>
      <c r="O40" s="9">
        <f t="shared" si="13"/>
        <v>10.5694</v>
      </c>
      <c r="P40" s="9">
        <f t="shared" si="14"/>
        <v>4.0724299021238364E-3</v>
      </c>
      <c r="Q40" s="9">
        <f t="shared" si="4"/>
        <v>111.71221636</v>
      </c>
      <c r="R40" s="9">
        <f t="shared" si="5"/>
        <v>23.759075452184796</v>
      </c>
    </row>
    <row r="41" spans="1:18" x14ac:dyDescent="0.3">
      <c r="A41" s="6">
        <f t="shared" si="2"/>
        <v>35</v>
      </c>
      <c r="B41" s="9">
        <f t="shared" si="3"/>
        <v>0.97891582977306779</v>
      </c>
      <c r="C41" s="9">
        <f t="shared" si="6"/>
        <v>7.418727604421968E-2</v>
      </c>
      <c r="D41" s="9">
        <f t="shared" si="9"/>
        <v>0.22798231421130311</v>
      </c>
      <c r="E41" s="9">
        <f t="shared" si="10"/>
        <v>5.7308553301167964E-2</v>
      </c>
      <c r="G41">
        <f t="shared" si="11"/>
        <v>31</v>
      </c>
      <c r="H41" s="9">
        <f t="shared" si="8"/>
        <v>10.426914466988315</v>
      </c>
      <c r="I41" s="9">
        <f t="shared" si="12"/>
        <v>4.6770652378284039E-3</v>
      </c>
      <c r="J41" s="9">
        <f t="shared" si="7"/>
        <v>10.4269</v>
      </c>
      <c r="L41" s="15">
        <v>10.608599999999999</v>
      </c>
      <c r="M41" s="4">
        <v>3.897809314789169E-3</v>
      </c>
      <c r="O41" s="9">
        <f t="shared" si="13"/>
        <v>10.608599999999999</v>
      </c>
      <c r="P41" s="9">
        <f t="shared" si="14"/>
        <v>3.897809314789169E-3</v>
      </c>
      <c r="Q41" s="9">
        <f t="shared" si="4"/>
        <v>112.54239395999998</v>
      </c>
      <c r="R41" s="9">
        <f t="shared" si="5"/>
        <v>24.142759423473887</v>
      </c>
    </row>
    <row r="42" spans="1:18" x14ac:dyDescent="0.3">
      <c r="A42" s="6">
        <f t="shared" si="2"/>
        <v>36</v>
      </c>
      <c r="B42" s="9">
        <f t="shared" si="3"/>
        <v>0.9794849646385575</v>
      </c>
      <c r="C42" s="9">
        <f t="shared" si="6"/>
        <v>7.2665321452803411E-2</v>
      </c>
      <c r="D42" s="9">
        <f t="shared" si="9"/>
        <v>0.2233052489734747</v>
      </c>
      <c r="E42" s="9">
        <f t="shared" si="10"/>
        <v>5.2098684819243603E-2</v>
      </c>
      <c r="G42">
        <f t="shared" si="11"/>
        <v>32</v>
      </c>
      <c r="H42" s="9">
        <f t="shared" si="8"/>
        <v>10.479013151807559</v>
      </c>
      <c r="I42" s="9">
        <f t="shared" si="12"/>
        <v>4.4607051784639751E-3</v>
      </c>
      <c r="J42" s="9">
        <f t="shared" si="7"/>
        <v>10.478999999999999</v>
      </c>
      <c r="L42" s="15">
        <v>10.6442</v>
      </c>
      <c r="M42" s="4">
        <v>3.734651240441339E-3</v>
      </c>
      <c r="O42" s="9">
        <f t="shared" si="13"/>
        <v>10.6442</v>
      </c>
      <c r="P42" s="9">
        <f t="shared" si="14"/>
        <v>3.734651240441339E-3</v>
      </c>
      <c r="Q42" s="9">
        <f t="shared" si="4"/>
        <v>113.29899363999999</v>
      </c>
      <c r="R42" s="9">
        <f t="shared" si="5"/>
        <v>24.493869991685422</v>
      </c>
    </row>
    <row r="43" spans="1:18" x14ac:dyDescent="0.3">
      <c r="A43" s="6">
        <f t="shared" si="2"/>
        <v>37</v>
      </c>
      <c r="B43" s="9">
        <f t="shared" si="3"/>
        <v>0.98002418125427115</v>
      </c>
      <c r="C43" s="9">
        <f t="shared" si="6"/>
        <v>7.1213772162362091E-2</v>
      </c>
      <c r="D43" s="9">
        <f t="shared" si="9"/>
        <v>0.21884454379501073</v>
      </c>
      <c r="E43" s="9">
        <f t="shared" si="10"/>
        <v>4.7362440744766907E-2</v>
      </c>
      <c r="G43">
        <f t="shared" si="11"/>
        <v>33</v>
      </c>
      <c r="H43" s="9">
        <f t="shared" ref="H43:H74" si="15">H42+E43</f>
        <v>10.526375592552325</v>
      </c>
      <c r="I43" s="9">
        <f t="shared" si="12"/>
        <v>4.2596387154691107E-3</v>
      </c>
      <c r="J43" s="9">
        <f t="shared" si="7"/>
        <v>10.526400000000001</v>
      </c>
      <c r="L43" s="15">
        <v>10.676500000000001</v>
      </c>
      <c r="M43" s="4">
        <v>3.5819544467049491E-3</v>
      </c>
      <c r="O43" s="9">
        <f t="shared" si="13"/>
        <v>10.676500000000001</v>
      </c>
      <c r="P43" s="9">
        <f t="shared" si="14"/>
        <v>3.5819544467049491E-3</v>
      </c>
      <c r="Q43" s="9">
        <f t="shared" si="4"/>
        <v>113.98765225000001</v>
      </c>
      <c r="R43" s="9">
        <f t="shared" si="5"/>
        <v>24.814626963742523</v>
      </c>
    </row>
    <row r="44" spans="1:18" x14ac:dyDescent="0.3">
      <c r="A44" s="6">
        <f t="shared" si="2"/>
        <v>38</v>
      </c>
      <c r="B44" s="9">
        <f t="shared" si="3"/>
        <v>0.9805357783127594</v>
      </c>
      <c r="C44" s="9">
        <f t="shared" si="6"/>
        <v>6.9827651513809236E-2</v>
      </c>
      <c r="D44" s="9">
        <f t="shared" si="9"/>
        <v>0.21458490507954162</v>
      </c>
      <c r="E44" s="9">
        <f t="shared" si="10"/>
        <v>4.3056764313424457E-2</v>
      </c>
      <c r="G44">
        <f t="shared" si="11"/>
        <v>34</v>
      </c>
      <c r="H44" s="9">
        <f t="shared" si="15"/>
        <v>10.56943235686575</v>
      </c>
      <c r="I44" s="9">
        <f t="shared" si="12"/>
        <v>4.0724299021238364E-3</v>
      </c>
      <c r="J44" s="9">
        <f t="shared" si="7"/>
        <v>10.5694</v>
      </c>
      <c r="L44" s="15">
        <v>10.7059</v>
      </c>
      <c r="M44" s="4">
        <v>3.4388259032231416E-3</v>
      </c>
      <c r="O44" s="9">
        <f t="shared" si="13"/>
        <v>10.7059</v>
      </c>
      <c r="P44" s="9">
        <f t="shared" si="14"/>
        <v>3.4388259032231416E-3</v>
      </c>
      <c r="Q44" s="9">
        <f t="shared" si="4"/>
        <v>114.61629481</v>
      </c>
      <c r="R44" s="9">
        <f t="shared" si="5"/>
        <v>25.108399302209339</v>
      </c>
    </row>
    <row r="45" spans="1:18" x14ac:dyDescent="0.3">
      <c r="A45" s="6">
        <f t="shared" si="2"/>
        <v>39</v>
      </c>
      <c r="B45" s="9">
        <f t="shared" si="3"/>
        <v>0.98102182490136347</v>
      </c>
      <c r="C45" s="9">
        <f t="shared" si="6"/>
        <v>6.8502450116653596E-2</v>
      </c>
      <c r="D45" s="9">
        <f t="shared" si="9"/>
        <v>0.21051247517741778</v>
      </c>
      <c r="E45" s="9">
        <f t="shared" si="10"/>
        <v>3.9142513012204054E-2</v>
      </c>
      <c r="G45">
        <f t="shared" si="11"/>
        <v>35</v>
      </c>
      <c r="H45" s="9">
        <f t="shared" si="15"/>
        <v>10.608574869877954</v>
      </c>
      <c r="I45" s="9">
        <f t="shared" si="12"/>
        <v>3.897809314789169E-3</v>
      </c>
      <c r="J45" s="9">
        <f t="shared" si="7"/>
        <v>10.608599999999999</v>
      </c>
      <c r="L45" s="15">
        <v>10.732699999999999</v>
      </c>
      <c r="M45" s="4">
        <v>3.3044669459423026E-3</v>
      </c>
      <c r="O45" s="9">
        <f t="shared" si="13"/>
        <v>10.732699999999999</v>
      </c>
      <c r="P45" s="9">
        <f t="shared" si="14"/>
        <v>3.3044669459423026E-3</v>
      </c>
      <c r="Q45" s="9">
        <f t="shared" si="4"/>
        <v>115.19084928999999</v>
      </c>
      <c r="R45" s="9">
        <f t="shared" si="5"/>
        <v>25.377697934009024</v>
      </c>
    </row>
    <row r="46" spans="1:18" x14ac:dyDescent="0.3">
      <c r="A46" s="6">
        <f t="shared" si="2"/>
        <v>40</v>
      </c>
      <c r="B46" s="9">
        <f t="shared" si="3"/>
        <v>0.98148418847147112</v>
      </c>
      <c r="C46" s="9">
        <f t="shared" si="6"/>
        <v>6.7234071661051192E-2</v>
      </c>
      <c r="D46" s="9">
        <f t="shared" si="9"/>
        <v>0.20661466586262861</v>
      </c>
      <c r="E46" s="9">
        <f t="shared" si="10"/>
        <v>3.5584102738367311E-2</v>
      </c>
      <c r="G46">
        <f t="shared" si="11"/>
        <v>36</v>
      </c>
      <c r="H46" s="9">
        <f t="shared" si="15"/>
        <v>10.644158972616321</v>
      </c>
      <c r="I46" s="9">
        <f t="shared" si="12"/>
        <v>3.734651240441339E-3</v>
      </c>
      <c r="J46" s="9">
        <f t="shared" si="7"/>
        <v>10.6442</v>
      </c>
      <c r="L46" s="15">
        <v>10.757</v>
      </c>
      <c r="M46" s="4">
        <v>3.1781614726143492E-3</v>
      </c>
      <c r="O46" s="9">
        <f t="shared" si="13"/>
        <v>10.757</v>
      </c>
      <c r="P46" s="9">
        <f t="shared" si="14"/>
        <v>3.1781614726143492E-3</v>
      </c>
      <c r="Q46" s="9">
        <f t="shared" si="4"/>
        <v>115.713049</v>
      </c>
      <c r="R46" s="9">
        <f t="shared" si="5"/>
        <v>25.623117154782626</v>
      </c>
    </row>
    <row r="47" spans="1:18" x14ac:dyDescent="0.3">
      <c r="A47" s="6">
        <f t="shared" si="2"/>
        <v>41</v>
      </c>
      <c r="B47" s="9">
        <f t="shared" si="3"/>
        <v>0.98192455881653429</v>
      </c>
      <c r="C47" s="9">
        <f t="shared" si="6"/>
        <v>6.6018786153216949E-2</v>
      </c>
      <c r="D47" s="9">
        <f t="shared" si="9"/>
        <v>0.20288001462218727</v>
      </c>
      <c r="E47" s="9">
        <f t="shared" si="10"/>
        <v>3.2349184307606652E-2</v>
      </c>
      <c r="G47">
        <f t="shared" si="11"/>
        <v>37</v>
      </c>
      <c r="H47" s="9">
        <f t="shared" si="15"/>
        <v>10.676508156923928</v>
      </c>
      <c r="I47" s="9">
        <f t="shared" si="12"/>
        <v>3.5819544467049491E-3</v>
      </c>
      <c r="J47" s="9">
        <f t="shared" si="7"/>
        <v>10.676500000000001</v>
      </c>
      <c r="L47" s="15">
        <v>10.7791</v>
      </c>
      <c r="M47" s="4">
        <v>3.059265834477215E-3</v>
      </c>
      <c r="O47" s="9">
        <f t="shared" si="13"/>
        <v>10.7791</v>
      </c>
      <c r="P47" s="9">
        <f t="shared" si="14"/>
        <v>3.059265834477215E-3</v>
      </c>
      <c r="Q47" s="9">
        <f t="shared" si="4"/>
        <v>116.18899680999999</v>
      </c>
      <c r="R47" s="9">
        <f t="shared" si="5"/>
        <v>25.847342791453269</v>
      </c>
    </row>
    <row r="48" spans="1:18" x14ac:dyDescent="0.3">
      <c r="A48" s="6">
        <f t="shared" si="2"/>
        <v>42</v>
      </c>
      <c r="B48" s="9">
        <f t="shared" si="3"/>
        <v>0.98234446870789394</v>
      </c>
      <c r="C48" s="9">
        <f t="shared" si="6"/>
        <v>6.4853189408421968E-2</v>
      </c>
      <c r="D48" s="9">
        <f t="shared" si="9"/>
        <v>0.19929806017548232</v>
      </c>
      <c r="E48" s="9">
        <f t="shared" si="10"/>
        <v>2.94083493705515E-2</v>
      </c>
      <c r="G48">
        <f t="shared" si="11"/>
        <v>38</v>
      </c>
      <c r="H48" s="9">
        <f t="shared" si="15"/>
        <v>10.70591650629448</v>
      </c>
      <c r="I48" s="9">
        <f t="shared" si="12"/>
        <v>3.4388259032231416E-3</v>
      </c>
      <c r="J48" s="9">
        <f t="shared" si="7"/>
        <v>10.7059</v>
      </c>
      <c r="L48" s="15">
        <v>10.799099999999999</v>
      </c>
      <c r="M48" s="4">
        <v>2.9472001501604783E-3</v>
      </c>
      <c r="O48" s="9">
        <f t="shared" si="13"/>
        <v>10.799099999999999</v>
      </c>
      <c r="P48" s="9">
        <f t="shared" si="14"/>
        <v>2.9472001501604783E-3</v>
      </c>
      <c r="Q48" s="9">
        <f t="shared" si="4"/>
        <v>116.62056080999999</v>
      </c>
      <c r="R48" s="9">
        <f t="shared" si="5"/>
        <v>26.051103919661987</v>
      </c>
    </row>
    <row r="49" spans="1:18" x14ac:dyDescent="0.3">
      <c r="A49" s="6">
        <f t="shared" si="2"/>
        <v>43</v>
      </c>
      <c r="B49" s="9">
        <f t="shared" si="3"/>
        <v>0.98274531171956592</v>
      </c>
      <c r="C49" s="9">
        <f t="shared" si="6"/>
        <v>6.3734167841187697E-2</v>
      </c>
      <c r="D49" s="9">
        <f t="shared" si="9"/>
        <v>0.19585923427225918</v>
      </c>
      <c r="E49" s="9">
        <f t="shared" si="10"/>
        <v>2.6734863064137721E-2</v>
      </c>
      <c r="G49">
        <f t="shared" si="11"/>
        <v>39</v>
      </c>
      <c r="H49" s="9">
        <f t="shared" si="15"/>
        <v>10.732651369358617</v>
      </c>
      <c r="I49" s="9">
        <f t="shared" si="12"/>
        <v>3.3044669459423026E-3</v>
      </c>
      <c r="J49" s="9">
        <f t="shared" si="7"/>
        <v>10.732699999999999</v>
      </c>
      <c r="L49" s="15">
        <v>10.817399999999999</v>
      </c>
      <c r="M49" s="4">
        <v>2.8414408167942162E-3</v>
      </c>
      <c r="O49" s="9">
        <f t="shared" si="13"/>
        <v>10.817399999999999</v>
      </c>
      <c r="P49" s="9">
        <f t="shared" si="14"/>
        <v>2.8414408167942162E-3</v>
      </c>
      <c r="Q49" s="9">
        <f t="shared" si="4"/>
        <v>117.01614275999998</v>
      </c>
      <c r="R49" s="9">
        <f t="shared" si="5"/>
        <v>26.23824624197297</v>
      </c>
    </row>
    <row r="50" spans="1:18" x14ac:dyDescent="0.3">
      <c r="A50" s="6">
        <f t="shared" si="2"/>
        <v>44</v>
      </c>
      <c r="B50" s="9">
        <f t="shared" si="3"/>
        <v>0.98312835767881723</v>
      </c>
      <c r="C50" s="9">
        <f t="shared" si="6"/>
        <v>6.2658867757732953E-2</v>
      </c>
      <c r="D50" s="9">
        <f t="shared" si="9"/>
        <v>0.19255476732631688</v>
      </c>
      <c r="E50" s="9">
        <f t="shared" si="10"/>
        <v>2.4304420967397926E-2</v>
      </c>
      <c r="G50">
        <f t="shared" si="11"/>
        <v>40</v>
      </c>
      <c r="H50" s="9">
        <f t="shared" si="15"/>
        <v>10.756955790326016</v>
      </c>
      <c r="I50" s="9">
        <f t="shared" si="12"/>
        <v>3.1781614726143492E-3</v>
      </c>
      <c r="J50" s="9">
        <f t="shared" si="7"/>
        <v>10.757</v>
      </c>
      <c r="L50" s="15">
        <v>10.834</v>
      </c>
      <c r="M50" s="4">
        <v>2.7415140326844389E-3</v>
      </c>
      <c r="O50" s="9">
        <f t="shared" si="13"/>
        <v>10.834</v>
      </c>
      <c r="P50" s="9">
        <f t="shared" si="14"/>
        <v>2.7415140326844389E-3</v>
      </c>
      <c r="Q50" s="9">
        <f t="shared" si="4"/>
        <v>117.37555599999999</v>
      </c>
      <c r="R50" s="9">
        <f t="shared" si="5"/>
        <v>26.408583098386217</v>
      </c>
    </row>
    <row r="51" spans="1:18" x14ac:dyDescent="0.3">
      <c r="A51" s="6">
        <f t="shared" si="2"/>
        <v>45</v>
      </c>
      <c r="B51" s="9">
        <f t="shared" si="3"/>
        <v>0.98349476610346176</v>
      </c>
      <c r="C51" s="9">
        <f t="shared" si="6"/>
        <v>6.1624668489699309E-2</v>
      </c>
      <c r="D51" s="9">
        <f t="shared" si="9"/>
        <v>0.18937660585370253</v>
      </c>
      <c r="E51" s="9">
        <f t="shared" si="10"/>
        <v>2.2094928152179935E-2</v>
      </c>
      <c r="G51">
        <f t="shared" si="11"/>
        <v>41</v>
      </c>
      <c r="H51" s="9">
        <f t="shared" si="15"/>
        <v>10.779050718478196</v>
      </c>
      <c r="I51" s="9">
        <f t="shared" si="12"/>
        <v>3.059265834477215E-3</v>
      </c>
      <c r="J51" s="9">
        <f t="shared" si="7"/>
        <v>10.7791</v>
      </c>
      <c r="L51" s="15">
        <v>10.8491</v>
      </c>
      <c r="M51" s="4">
        <v>2.6469901777785854E-3</v>
      </c>
      <c r="O51" s="9">
        <f t="shared" si="13"/>
        <v>10.8491</v>
      </c>
      <c r="P51" s="9">
        <f t="shared" si="14"/>
        <v>2.6469901777785854E-3</v>
      </c>
      <c r="Q51" s="9">
        <f t="shared" si="4"/>
        <v>117.70297081</v>
      </c>
      <c r="R51" s="9">
        <f t="shared" si="5"/>
        <v>26.564006740183807</v>
      </c>
    </row>
    <row r="52" spans="1:18" x14ac:dyDescent="0.3">
      <c r="A52" s="6">
        <f t="shared" si="2"/>
        <v>46</v>
      </c>
      <c r="B52" s="9">
        <f t="shared" si="3"/>
        <v>0.98384559792543469</v>
      </c>
      <c r="C52" s="9">
        <f t="shared" si="6"/>
        <v>6.062915881720491E-2</v>
      </c>
      <c r="D52" s="9">
        <f t="shared" si="9"/>
        <v>0.18631734001922531</v>
      </c>
      <c r="E52" s="9">
        <f t="shared" si="10"/>
        <v>2.0086298320163575E-2</v>
      </c>
      <c r="G52">
        <f t="shared" si="11"/>
        <v>42</v>
      </c>
      <c r="H52" s="9">
        <f t="shared" si="15"/>
        <v>10.79913701679836</v>
      </c>
      <c r="I52" s="9">
        <f t="shared" si="12"/>
        <v>2.9472001501604783E-3</v>
      </c>
      <c r="J52" s="9">
        <f t="shared" si="7"/>
        <v>10.799099999999999</v>
      </c>
      <c r="L52" s="15">
        <v>10.8628</v>
      </c>
      <c r="M52" s="4">
        <v>2.5574789240243867E-3</v>
      </c>
      <c r="O52" s="9">
        <f t="shared" si="13"/>
        <v>10.8628</v>
      </c>
      <c r="P52" s="9">
        <f t="shared" si="14"/>
        <v>2.5574789240243867E-3</v>
      </c>
      <c r="Q52" s="9">
        <f t="shared" si="4"/>
        <v>118.00042384</v>
      </c>
      <c r="R52" s="9">
        <f t="shared" si="5"/>
        <v>26.705414803006782</v>
      </c>
    </row>
    <row r="53" spans="1:18" x14ac:dyDescent="0.3">
      <c r="A53" s="6">
        <f t="shared" si="2"/>
        <v>47</v>
      </c>
      <c r="B53" s="9">
        <f t="shared" si="3"/>
        <v>0.98418182575032265</v>
      </c>
      <c r="C53" s="9">
        <f t="shared" si="6"/>
        <v>5.9670116218423004E-2</v>
      </c>
      <c r="D53" s="9">
        <f t="shared" si="9"/>
        <v>0.18337013986906484</v>
      </c>
      <c r="E53" s="9">
        <f t="shared" si="10"/>
        <v>1.8260271200148705E-2</v>
      </c>
      <c r="G53">
        <f t="shared" si="11"/>
        <v>43</v>
      </c>
      <c r="H53" s="9">
        <f t="shared" si="15"/>
        <v>10.817397287998508</v>
      </c>
      <c r="I53" s="9">
        <f t="shared" si="12"/>
        <v>2.8414408167942162E-3</v>
      </c>
      <c r="J53" s="9">
        <f t="shared" si="7"/>
        <v>10.817399999999999</v>
      </c>
      <c r="L53" s="15">
        <v>10.875299999999999</v>
      </c>
      <c r="M53" s="4">
        <v>2.4726249688480639E-3</v>
      </c>
      <c r="O53" s="9">
        <f t="shared" si="13"/>
        <v>10.875299999999999</v>
      </c>
      <c r="P53" s="9">
        <f t="shared" si="14"/>
        <v>2.4726249688480639E-3</v>
      </c>
      <c r="Q53" s="9">
        <f t="shared" si="4"/>
        <v>118.27215008999998</v>
      </c>
      <c r="R53" s="9">
        <f t="shared" si="5"/>
        <v>26.834764258137227</v>
      </c>
    </row>
    <row r="54" spans="1:18" x14ac:dyDescent="0.3">
      <c r="A54" s="6">
        <f t="shared" si="2"/>
        <v>48</v>
      </c>
      <c r="B54" s="9">
        <f t="shared" si="3"/>
        <v>0.98450434286180322</v>
      </c>
      <c r="C54" s="9">
        <f t="shared" si="6"/>
        <v>5.8745488556105965E-2</v>
      </c>
      <c r="D54" s="9">
        <f t="shared" si="9"/>
        <v>0.18052869905227062</v>
      </c>
      <c r="E54" s="9">
        <f t="shared" si="10"/>
        <v>1.6600246545589729E-2</v>
      </c>
      <c r="G54">
        <f t="shared" si="11"/>
        <v>44</v>
      </c>
      <c r="H54" s="9">
        <f t="shared" si="15"/>
        <v>10.833997534544098</v>
      </c>
      <c r="I54" s="9">
        <f t="shared" si="12"/>
        <v>2.7415140326844389E-3</v>
      </c>
      <c r="J54" s="9">
        <f t="shared" si="7"/>
        <v>10.834</v>
      </c>
      <c r="L54" s="15">
        <v>10.8866</v>
      </c>
      <c r="M54" s="4">
        <v>2.3921043022830657E-3</v>
      </c>
      <c r="O54" s="9">
        <f t="shared" si="13"/>
        <v>10.8866</v>
      </c>
      <c r="P54" s="9">
        <f t="shared" si="14"/>
        <v>2.3921043022830657E-3</v>
      </c>
      <c r="Q54" s="9">
        <f t="shared" si="4"/>
        <v>118.51805956</v>
      </c>
      <c r="R54" s="9">
        <f t="shared" si="5"/>
        <v>26.951965105575162</v>
      </c>
    </row>
    <row r="55" spans="1:18" x14ac:dyDescent="0.3">
      <c r="A55" s="6">
        <f t="shared" si="2"/>
        <v>49</v>
      </c>
      <c r="B55" s="9">
        <f t="shared" si="3"/>
        <v>0.98481397114654523</v>
      </c>
      <c r="C55" s="9">
        <f t="shared" si="6"/>
        <v>5.785337787188264E-2</v>
      </c>
      <c r="D55" s="9">
        <f t="shared" si="9"/>
        <v>0.17778718501958618</v>
      </c>
      <c r="E55" s="9">
        <f t="shared" si="10"/>
        <v>1.5091133223263388E-2</v>
      </c>
      <c r="G55">
        <f t="shared" si="11"/>
        <v>45</v>
      </c>
      <c r="H55" s="9">
        <f t="shared" si="15"/>
        <v>10.849088667767361</v>
      </c>
      <c r="I55" s="9">
        <f t="shared" si="12"/>
        <v>2.6469901777785854E-3</v>
      </c>
      <c r="J55" s="9">
        <f t="shared" si="7"/>
        <v>10.8491</v>
      </c>
      <c r="L55" s="15">
        <v>10.8969</v>
      </c>
      <c r="M55" s="4">
        <v>2.3156209325192745E-3</v>
      </c>
      <c r="O55" s="9">
        <f t="shared" si="13"/>
        <v>10.8969</v>
      </c>
      <c r="P55" s="9">
        <f t="shared" si="14"/>
        <v>2.3156209325192745E-3</v>
      </c>
      <c r="Q55" s="9">
        <f t="shared" si="4"/>
        <v>118.74242961000002</v>
      </c>
      <c r="R55" s="9">
        <f t="shared" si="5"/>
        <v>27.059016676602663</v>
      </c>
    </row>
    <row r="56" spans="1:18" x14ac:dyDescent="0.3">
      <c r="A56" s="6">
        <f t="shared" si="2"/>
        <v>50</v>
      </c>
      <c r="B56" s="9">
        <f t="shared" si="3"/>
        <v>0.9851114680876073</v>
      </c>
      <c r="C56" s="9">
        <f t="shared" si="6"/>
        <v>5.6992026009197401E-2</v>
      </c>
      <c r="D56" s="9">
        <f t="shared" si="9"/>
        <v>0.17514019484180759</v>
      </c>
      <c r="E56" s="9">
        <f t="shared" si="10"/>
        <v>1.3719212021148534E-2</v>
      </c>
      <c r="G56">
        <f t="shared" si="11"/>
        <v>46</v>
      </c>
      <c r="H56" s="9">
        <f t="shared" si="15"/>
        <v>10.862807879788511</v>
      </c>
      <c r="I56" s="9">
        <f t="shared" si="12"/>
        <v>2.5574789240243867E-3</v>
      </c>
      <c r="J56" s="9">
        <f t="shared" si="7"/>
        <v>10.8628</v>
      </c>
      <c r="L56" s="15">
        <v>10.9063</v>
      </c>
      <c r="M56" s="4">
        <v>2.2429040064008143E-3</v>
      </c>
      <c r="O56" s="9">
        <f t="shared" si="13"/>
        <v>10.9063</v>
      </c>
      <c r="P56" s="9">
        <f t="shared" si="14"/>
        <v>2.2429040064008143E-3</v>
      </c>
      <c r="Q56" s="9">
        <f t="shared" si="4"/>
        <v>118.94737968999999</v>
      </c>
      <c r="R56" s="9">
        <f t="shared" si="5"/>
        <v>27.156899406860756</v>
      </c>
    </row>
    <row r="57" spans="1:18" x14ac:dyDescent="0.3">
      <c r="A57" s="6">
        <f t="shared" si="2"/>
        <v>51</v>
      </c>
      <c r="B57" s="9">
        <f t="shared" si="3"/>
        <v>0.9853975329516198</v>
      </c>
      <c r="C57" s="9">
        <f t="shared" si="6"/>
        <v>5.6159801827377669E-2</v>
      </c>
      <c r="D57" s="9">
        <f t="shared" si="9"/>
        <v>0.17258271591778321</v>
      </c>
      <c r="E57" s="9">
        <f t="shared" si="10"/>
        <v>1.2472010928316847E-2</v>
      </c>
      <c r="G57">
        <f t="shared" si="11"/>
        <v>47</v>
      </c>
      <c r="H57" s="9">
        <f t="shared" si="15"/>
        <v>10.875279890716827</v>
      </c>
      <c r="I57" s="9">
        <f t="shared" si="12"/>
        <v>2.4726249688480639E-3</v>
      </c>
      <c r="J57" s="9">
        <f t="shared" si="7"/>
        <v>10.875299999999999</v>
      </c>
      <c r="L57" s="15">
        <v>10.9148</v>
      </c>
      <c r="M57" s="4">
        <v>2.1737052711474081E-3</v>
      </c>
      <c r="O57" s="9">
        <f t="shared" si="13"/>
        <v>10.9148</v>
      </c>
      <c r="P57" s="9">
        <f t="shared" si="14"/>
        <v>2.1737052711474081E-3</v>
      </c>
      <c r="Q57" s="9">
        <f t="shared" si="4"/>
        <v>119.13285903999999</v>
      </c>
      <c r="R57" s="9">
        <f t="shared" si="5"/>
        <v>27.245562536349464</v>
      </c>
    </row>
    <row r="58" spans="1:18" x14ac:dyDescent="0.3">
      <c r="A58" s="6">
        <f t="shared" si="2"/>
        <v>52</v>
      </c>
      <c r="B58" s="9">
        <f t="shared" si="3"/>
        <v>0.98567281227613768</v>
      </c>
      <c r="C58" s="9">
        <f t="shared" si="6"/>
        <v>5.535518980406192E-2</v>
      </c>
      <c r="D58" s="9">
        <f t="shared" si="9"/>
        <v>0.17011009094893514</v>
      </c>
      <c r="E58" s="9">
        <f t="shared" si="10"/>
        <v>1.1338191753015316E-2</v>
      </c>
      <c r="G58">
        <f t="shared" si="11"/>
        <v>48</v>
      </c>
      <c r="H58" s="9">
        <f t="shared" si="15"/>
        <v>10.886618082469843</v>
      </c>
      <c r="I58" s="9">
        <f t="shared" si="12"/>
        <v>2.3921043022830657E-3</v>
      </c>
      <c r="J58" s="9">
        <f t="shared" si="7"/>
        <v>10.8866</v>
      </c>
      <c r="L58" s="15">
        <v>10.922599999999999</v>
      </c>
      <c r="M58" s="4">
        <v>2.1077968316818574E-3</v>
      </c>
      <c r="O58" s="9">
        <f t="shared" si="13"/>
        <v>10.922599999999999</v>
      </c>
      <c r="P58" s="9">
        <f t="shared" si="14"/>
        <v>2.1077968316818574E-3</v>
      </c>
      <c r="Q58" s="9">
        <f t="shared" si="4"/>
        <v>119.30319075999998</v>
      </c>
      <c r="R58" s="9">
        <f t="shared" si="5"/>
        <v>27.32705113635086</v>
      </c>
    </row>
    <row r="59" spans="1:18" x14ac:dyDescent="0.3">
      <c r="A59" s="6">
        <f t="shared" si="2"/>
        <v>53</v>
      </c>
      <c r="B59" s="9">
        <f t="shared" si="3"/>
        <v>0.98593790474780751</v>
      </c>
      <c r="C59" s="9">
        <f t="shared" si="6"/>
        <v>5.4576779852334008E-2</v>
      </c>
      <c r="D59" s="9">
        <f t="shared" si="9"/>
        <v>0.16771798664665208</v>
      </c>
      <c r="E59" s="9">
        <f t="shared" si="10"/>
        <v>1.0307447048195742E-2</v>
      </c>
      <c r="G59">
        <f t="shared" si="11"/>
        <v>49</v>
      </c>
      <c r="H59" s="9">
        <f t="shared" si="15"/>
        <v>10.896925529518038</v>
      </c>
      <c r="I59" s="9">
        <f t="shared" si="12"/>
        <v>2.3156209325192745E-3</v>
      </c>
      <c r="J59" s="9">
        <f t="shared" si="7"/>
        <v>10.8969</v>
      </c>
      <c r="L59" s="15">
        <v>10.929600000000001</v>
      </c>
      <c r="M59" s="4">
        <v>2.0449691647143886E-3</v>
      </c>
      <c r="O59" s="9">
        <f t="shared" si="13"/>
        <v>10.929600000000001</v>
      </c>
      <c r="P59" s="9">
        <f t="shared" si="14"/>
        <v>2.0449691647143886E-3</v>
      </c>
      <c r="Q59" s="9">
        <f t="shared" si="4"/>
        <v>119.45615616000002</v>
      </c>
      <c r="R59" s="9">
        <f t="shared" si="5"/>
        <v>27.400285531223929</v>
      </c>
    </row>
    <row r="60" spans="1:18" x14ac:dyDescent="0.3">
      <c r="A60" s="6">
        <f t="shared" si="2"/>
        <v>54</v>
      </c>
      <c r="B60" s="9">
        <f t="shared" si="3"/>
        <v>0.98619336554881376</v>
      </c>
      <c r="C60" s="9">
        <f t="shared" si="6"/>
        <v>5.3823258203389963E-2</v>
      </c>
      <c r="D60" s="9">
        <f t="shared" si="9"/>
        <v>0.1654023657141328</v>
      </c>
      <c r="E60" s="9">
        <f t="shared" si="10"/>
        <v>9.3704064074506734E-3</v>
      </c>
      <c r="G60">
        <f t="shared" si="11"/>
        <v>50</v>
      </c>
      <c r="H60" s="9">
        <f t="shared" si="15"/>
        <v>10.906295935925488</v>
      </c>
      <c r="I60" s="9">
        <f t="shared" si="12"/>
        <v>2.2429040064008143E-3</v>
      </c>
      <c r="J60" s="9">
        <f t="shared" si="7"/>
        <v>10.9063</v>
      </c>
      <c r="L60" s="15">
        <v>10.936</v>
      </c>
      <c r="M60" s="4">
        <v>1.9850293564024624E-3</v>
      </c>
      <c r="O60" s="9">
        <f t="shared" si="13"/>
        <v>10.936</v>
      </c>
      <c r="P60" s="9">
        <f t="shared" si="14"/>
        <v>1.9850293564024624E-3</v>
      </c>
      <c r="Q60" s="9">
        <f t="shared" si="4"/>
        <v>119.596096</v>
      </c>
      <c r="R60" s="9">
        <f t="shared" si="5"/>
        <v>27.467328452250715</v>
      </c>
    </row>
    <row r="61" spans="1:18" x14ac:dyDescent="0.3">
      <c r="A61" s="6">
        <f t="shared" si="2"/>
        <v>55</v>
      </c>
      <c r="B61" s="9">
        <f t="shared" si="3"/>
        <v>0.9864397102380188</v>
      </c>
      <c r="C61" s="9">
        <f t="shared" si="6"/>
        <v>5.3093399226218065E-2</v>
      </c>
      <c r="D61" s="9">
        <f t="shared" si="9"/>
        <v>0.16315946170773199</v>
      </c>
      <c r="E61" s="9">
        <f t="shared" si="10"/>
        <v>8.5185512795006111E-3</v>
      </c>
      <c r="G61">
        <f t="shared" si="11"/>
        <v>51</v>
      </c>
      <c r="H61" s="9">
        <f t="shared" si="15"/>
        <v>10.914814487204989</v>
      </c>
      <c r="I61" s="9">
        <f t="shared" si="12"/>
        <v>2.1737052711474081E-3</v>
      </c>
      <c r="J61" s="9">
        <f t="shared" si="7"/>
        <v>10.9148</v>
      </c>
      <c r="L61" s="15">
        <v>10.941800000000001</v>
      </c>
      <c r="M61" s="4">
        <v>1.9277995351649202E-3</v>
      </c>
      <c r="O61" s="9">
        <f t="shared" si="13"/>
        <v>10.941800000000001</v>
      </c>
      <c r="P61" s="9">
        <f t="shared" si="14"/>
        <v>1.9277995351649202E-3</v>
      </c>
      <c r="Q61" s="9">
        <f t="shared" si="4"/>
        <v>119.72298724000001</v>
      </c>
      <c r="R61" s="9">
        <f t="shared" si="5"/>
        <v>27.528156859431252</v>
      </c>
    </row>
    <row r="62" spans="1:18" x14ac:dyDescent="0.3">
      <c r="A62" s="6">
        <f t="shared" si="2"/>
        <v>56</v>
      </c>
      <c r="B62" s="9">
        <f t="shared" si="3"/>
        <v>0.98667741822388955</v>
      </c>
      <c r="C62" s="9">
        <f t="shared" si="6"/>
        <v>5.2386058073255096E-2</v>
      </c>
      <c r="D62" s="9">
        <f t="shared" si="9"/>
        <v>0.16098575643658458</v>
      </c>
      <c r="E62" s="9">
        <f t="shared" si="10"/>
        <v>7.744137526818737E-3</v>
      </c>
      <c r="G62">
        <f t="shared" si="11"/>
        <v>52</v>
      </c>
      <c r="H62" s="9">
        <f t="shared" si="15"/>
        <v>10.922558624731808</v>
      </c>
      <c r="I62" s="9">
        <f t="shared" si="12"/>
        <v>2.1077968316818574E-3</v>
      </c>
      <c r="J62" s="9">
        <f t="shared" si="7"/>
        <v>10.922599999999999</v>
      </c>
      <c r="L62" s="15">
        <v>10.947100000000001</v>
      </c>
      <c r="M62" s="4">
        <v>1.873115475243381E-3</v>
      </c>
      <c r="O62" s="9">
        <f t="shared" si="13"/>
        <v>10.947100000000001</v>
      </c>
      <c r="P62" s="9">
        <f t="shared" si="14"/>
        <v>1.873115475243381E-3</v>
      </c>
      <c r="Q62" s="9">
        <f t="shared" si="4"/>
        <v>119.83899841000002</v>
      </c>
      <c r="R62" s="9">
        <f t="shared" si="5"/>
        <v>27.583800268406563</v>
      </c>
    </row>
    <row r="63" spans="1:18" x14ac:dyDescent="0.3">
      <c r="A63" s="6">
        <f t="shared" si="2"/>
        <v>57</v>
      </c>
      <c r="B63" s="9">
        <f t="shared" si="3"/>
        <v>0.98690693587844125</v>
      </c>
      <c r="C63" s="9">
        <f t="shared" si="6"/>
        <v>5.1700164055826267E-2</v>
      </c>
      <c r="D63" s="9">
        <f t="shared" si="9"/>
        <v>0.15887795960490272</v>
      </c>
      <c r="E63" s="9">
        <f t="shared" si="10"/>
        <v>7.0401250243806697E-3</v>
      </c>
      <c r="G63">
        <f t="shared" si="11"/>
        <v>53</v>
      </c>
      <c r="H63" s="9">
        <f t="shared" si="15"/>
        <v>10.929598749756188</v>
      </c>
      <c r="I63" s="9">
        <f t="shared" si="12"/>
        <v>2.0449691647143886E-3</v>
      </c>
      <c r="J63" s="9">
        <f t="shared" si="7"/>
        <v>10.929600000000001</v>
      </c>
      <c r="L63" s="15">
        <v>10.9519</v>
      </c>
      <c r="M63" s="4">
        <v>1.8208253499947258E-3</v>
      </c>
      <c r="O63" s="9">
        <f t="shared" si="13"/>
        <v>10.9519</v>
      </c>
      <c r="P63" s="9">
        <f t="shared" si="14"/>
        <v>1.8208253499947258E-3</v>
      </c>
      <c r="Q63" s="9">
        <f t="shared" si="4"/>
        <v>119.94411361</v>
      </c>
      <c r="R63" s="9">
        <f t="shared" si="5"/>
        <v>27.634242779176653</v>
      </c>
    </row>
    <row r="64" spans="1:18" x14ac:dyDescent="0.3">
      <c r="A64" s="6">
        <f t="shared" si="2"/>
        <v>58</v>
      </c>
      <c r="B64" s="9">
        <f t="shared" si="3"/>
        <v>0.98712867933475601</v>
      </c>
      <c r="C64" s="9">
        <f t="shared" si="6"/>
        <v>5.1034714665818007E-2</v>
      </c>
      <c r="D64" s="9">
        <f t="shared" si="9"/>
        <v>0.15683299044018834</v>
      </c>
      <c r="E64" s="9">
        <f t="shared" si="10"/>
        <v>6.4001136585278805E-3</v>
      </c>
      <c r="G64">
        <f t="shared" si="11"/>
        <v>54</v>
      </c>
      <c r="H64" s="9">
        <f t="shared" si="15"/>
        <v>10.935998863414715</v>
      </c>
      <c r="I64" s="9">
        <f t="shared" si="12"/>
        <v>1.9850293564024624E-3</v>
      </c>
      <c r="J64" s="9">
        <f t="shared" si="7"/>
        <v>10.936</v>
      </c>
      <c r="L64" s="15">
        <v>10.956300000000001</v>
      </c>
      <c r="M64" s="4">
        <v>1.7707886167718789E-3</v>
      </c>
      <c r="O64" s="9">
        <f t="shared" si="13"/>
        <v>10.956300000000001</v>
      </c>
      <c r="P64" s="9">
        <f t="shared" si="14"/>
        <v>1.7707886167718789E-3</v>
      </c>
      <c r="Q64" s="9">
        <f t="shared" si="4"/>
        <v>120.04050969000001</v>
      </c>
      <c r="R64" s="9">
        <f t="shared" si="5"/>
        <v>27.680522227382575</v>
      </c>
    </row>
    <row r="65" spans="1:18" x14ac:dyDescent="0.3">
      <c r="A65" s="6">
        <f t="shared" si="2"/>
        <v>59</v>
      </c>
      <c r="B65" s="9">
        <f t="shared" si="3"/>
        <v>0.98734303700496284</v>
      </c>
      <c r="C65" s="9">
        <f t="shared" si="6"/>
        <v>5.0388770170830467E-2</v>
      </c>
      <c r="D65" s="9">
        <f t="shared" si="9"/>
        <v>0.15484796108378587</v>
      </c>
      <c r="E65" s="9">
        <f t="shared" si="10"/>
        <v>5.8182851441162548E-3</v>
      </c>
      <c r="G65">
        <f t="shared" si="11"/>
        <v>55</v>
      </c>
      <c r="H65" s="9">
        <f t="shared" si="15"/>
        <v>10.941817148558831</v>
      </c>
      <c r="I65" s="9">
        <f t="shared" si="12"/>
        <v>1.9277995351649202E-3</v>
      </c>
      <c r="J65" s="9">
        <f t="shared" si="7"/>
        <v>10.941800000000001</v>
      </c>
      <c r="L65" s="15">
        <v>10.9603</v>
      </c>
      <c r="M65" s="4">
        <v>1.7228750176955521E-3</v>
      </c>
      <c r="O65" s="9">
        <f t="shared" si="13"/>
        <v>10.9603</v>
      </c>
      <c r="P65" s="9">
        <f t="shared" si="14"/>
        <v>1.7228750176955521E-3</v>
      </c>
      <c r="Q65" s="9">
        <f t="shared" si="4"/>
        <v>120.12817609</v>
      </c>
      <c r="R65" s="9">
        <f t="shared" si="5"/>
        <v>27.722628053024316</v>
      </c>
    </row>
    <row r="66" spans="1:18" x14ac:dyDescent="0.3">
      <c r="A66" s="6">
        <f t="shared" si="2"/>
        <v>60</v>
      </c>
      <c r="B66" s="9">
        <f t="shared" si="3"/>
        <v>0.98755037185073558</v>
      </c>
      <c r="C66" s="9">
        <f t="shared" si="6"/>
        <v>4.9761448719304879E-2</v>
      </c>
      <c r="D66" s="9">
        <f t="shared" si="9"/>
        <v>0.15292016154862095</v>
      </c>
      <c r="E66" s="9">
        <f t="shared" si="10"/>
        <v>5.2893501310147762E-3</v>
      </c>
      <c r="G66">
        <f t="shared" si="11"/>
        <v>56</v>
      </c>
      <c r="H66" s="9">
        <f t="shared" si="15"/>
        <v>10.947106498689847</v>
      </c>
      <c r="I66" s="9">
        <f t="shared" si="12"/>
        <v>1.873115475243381E-3</v>
      </c>
      <c r="J66" s="9">
        <f t="shared" si="7"/>
        <v>10.947100000000001</v>
      </c>
      <c r="L66" s="15">
        <v>10.963900000000001</v>
      </c>
      <c r="M66" s="4">
        <v>1.6769636826995671E-3</v>
      </c>
      <c r="O66" s="9">
        <f t="shared" si="13"/>
        <v>10.963900000000001</v>
      </c>
      <c r="P66" s="9">
        <f t="shared" si="14"/>
        <v>1.6769636826995671E-3</v>
      </c>
      <c r="Q66" s="9">
        <f t="shared" si="4"/>
        <v>120.20710321000001</v>
      </c>
      <c r="R66" s="9">
        <f t="shared" si="5"/>
        <v>27.760550656101891</v>
      </c>
    </row>
    <row r="67" spans="1:18" x14ac:dyDescent="0.3">
      <c r="A67" s="6">
        <f t="shared" si="2"/>
        <v>61</v>
      </c>
      <c r="B67" s="9">
        <f t="shared" si="3"/>
        <v>0.98775102343422627</v>
      </c>
      <c r="C67" s="9">
        <f t="shared" si="6"/>
        <v>4.9151921900063164E-2</v>
      </c>
      <c r="D67" s="9">
        <f t="shared" si="9"/>
        <v>0.15104704607337757</v>
      </c>
      <c r="E67" s="9">
        <f t="shared" si="10"/>
        <v>4.808500119104343E-3</v>
      </c>
      <c r="G67">
        <f t="shared" si="11"/>
        <v>57</v>
      </c>
      <c r="H67" s="9">
        <f t="shared" si="15"/>
        <v>10.951914998808951</v>
      </c>
      <c r="I67" s="9">
        <f t="shared" si="12"/>
        <v>1.8208253499947258E-3</v>
      </c>
      <c r="J67" s="9">
        <f t="shared" si="7"/>
        <v>10.9519</v>
      </c>
      <c r="L67" s="15">
        <v>10.9672</v>
      </c>
      <c r="M67" s="4">
        <v>1.6329423230129481E-3</v>
      </c>
      <c r="O67" s="9">
        <f t="shared" si="13"/>
        <v>10.9672</v>
      </c>
      <c r="P67" s="9">
        <f t="shared" si="14"/>
        <v>1.6329423230129481E-3</v>
      </c>
      <c r="Q67" s="9">
        <f t="shared" si="4"/>
        <v>120.27947584</v>
      </c>
      <c r="R67" s="9">
        <f t="shared" si="5"/>
        <v>27.795335812256326</v>
      </c>
    </row>
    <row r="68" spans="1:18" x14ac:dyDescent="0.3">
      <c r="A68" s="6">
        <f t="shared" si="2"/>
        <v>62</v>
      </c>
      <c r="B68" s="9">
        <f t="shared" si="3"/>
        <v>0.98794530977381589</v>
      </c>
      <c r="C68" s="9">
        <f t="shared" si="6"/>
        <v>4.8559410707536312E-2</v>
      </c>
      <c r="D68" s="9">
        <f t="shared" si="9"/>
        <v>0.14922622072338285</v>
      </c>
      <c r="E68" s="9">
        <f t="shared" si="10"/>
        <v>4.3713637446403109E-3</v>
      </c>
      <c r="G68">
        <f t="shared" si="11"/>
        <v>58</v>
      </c>
      <c r="H68" s="9">
        <f t="shared" si="15"/>
        <v>10.956286362553591</v>
      </c>
      <c r="I68" s="9">
        <f t="shared" si="12"/>
        <v>1.7707886167718789E-3</v>
      </c>
      <c r="J68" s="9">
        <f t="shared" si="7"/>
        <v>10.956300000000001</v>
      </c>
      <c r="L68" s="15">
        <v>10.9701</v>
      </c>
      <c r="M68" s="4">
        <v>1.5907065047649493E-3</v>
      </c>
      <c r="O68" s="9">
        <f t="shared" si="13"/>
        <v>10.9701</v>
      </c>
      <c r="P68" s="9">
        <f t="shared" si="14"/>
        <v>1.5907065047649493E-3</v>
      </c>
      <c r="Q68" s="9">
        <f t="shared" si="4"/>
        <v>120.34309401000002</v>
      </c>
      <c r="R68" s="9">
        <f t="shared" si="5"/>
        <v>27.825922565846593</v>
      </c>
    </row>
    <row r="69" spans="1:18" x14ac:dyDescent="0.3">
      <c r="A69" s="6">
        <f t="shared" si="2"/>
        <v>63</v>
      </c>
      <c r="B69" s="9">
        <f t="shared" si="3"/>
        <v>0.98813352902601248</v>
      </c>
      <c r="C69" s="9">
        <f t="shared" si="6"/>
        <v>4.7983181869861391E-2</v>
      </c>
      <c r="D69" s="9">
        <f t="shared" si="9"/>
        <v>0.14745543210661097</v>
      </c>
      <c r="E69" s="9">
        <f t="shared" si="10"/>
        <v>3.9739670405821012E-3</v>
      </c>
      <c r="G69">
        <f t="shared" si="11"/>
        <v>59</v>
      </c>
      <c r="H69" s="9">
        <f t="shared" si="15"/>
        <v>10.960260329594174</v>
      </c>
      <c r="I69" s="9">
        <f t="shared" si="12"/>
        <v>1.7228750176955521E-3</v>
      </c>
      <c r="J69" s="9">
        <f t="shared" si="7"/>
        <v>10.9603</v>
      </c>
      <c r="L69" s="15">
        <v>10.972899999999999</v>
      </c>
      <c r="M69" s="4">
        <v>1.5501589937087223E-3</v>
      </c>
      <c r="O69" s="9">
        <f t="shared" si="13"/>
        <v>10.972899999999999</v>
      </c>
      <c r="P69" s="9">
        <f t="shared" si="14"/>
        <v>1.5501589937087223E-3</v>
      </c>
      <c r="Q69" s="9">
        <f t="shared" si="4"/>
        <v>120.40453440999998</v>
      </c>
      <c r="R69" s="9">
        <f t="shared" si="5"/>
        <v>27.855470563795802</v>
      </c>
    </row>
    <row r="70" spans="1:18" x14ac:dyDescent="0.3">
      <c r="A70" s="6">
        <f t="shared" si="2"/>
        <v>64</v>
      </c>
      <c r="B70" s="9">
        <f t="shared" si="3"/>
        <v>0.98831596101220665</v>
      </c>
      <c r="C70" s="9">
        <f t="shared" si="6"/>
        <v>4.7422544502135552E-2</v>
      </c>
      <c r="D70" s="9">
        <f t="shared" si="9"/>
        <v>0.14573255708891542</v>
      </c>
      <c r="E70" s="9">
        <f t="shared" si="10"/>
        <v>3.6126973096200906E-3</v>
      </c>
      <c r="G70">
        <f t="shared" si="11"/>
        <v>60</v>
      </c>
      <c r="H70" s="9">
        <f t="shared" si="15"/>
        <v>10.963873026903794</v>
      </c>
      <c r="I70" s="9">
        <f t="shared" si="12"/>
        <v>1.6769636826995671E-3</v>
      </c>
      <c r="J70" s="9">
        <f t="shared" si="7"/>
        <v>10.963900000000001</v>
      </c>
      <c r="L70" s="15">
        <v>10.975300000000001</v>
      </c>
      <c r="M70" s="4">
        <v>1.5112091631841185E-3</v>
      </c>
      <c r="O70" s="9">
        <f t="shared" ref="O70:O101" si="16">L70</f>
        <v>10.975300000000001</v>
      </c>
      <c r="P70" s="9">
        <f t="shared" ref="P70:P101" si="17">M70</f>
        <v>1.5112091631841185E-3</v>
      </c>
      <c r="Q70" s="9">
        <f t="shared" si="4"/>
        <v>120.45721009000002</v>
      </c>
      <c r="R70" s="9">
        <f t="shared" si="5"/>
        <v>27.880809899180864</v>
      </c>
    </row>
    <row r="71" spans="1:18" x14ac:dyDescent="0.3">
      <c r="A71" s="6">
        <f t="shared" ref="A71:A134" si="18">A70+1</f>
        <v>65</v>
      </c>
      <c r="B71" s="9">
        <f t="shared" ref="B71:B134" si="19">($B$2+A71-1)/($B$1+$B$2+A71-1)</f>
        <v>0.98849286860672858</v>
      </c>
      <c r="C71" s="9">
        <f t="shared" si="6"/>
        <v>4.6876847051546218E-2</v>
      </c>
      <c r="D71" s="9">
        <f t="shared" si="9"/>
        <v>0.14405559340621585</v>
      </c>
      <c r="E71" s="9">
        <f t="shared" si="10"/>
        <v>3.2842702814728101E-3</v>
      </c>
      <c r="G71">
        <f t="shared" si="11"/>
        <v>61</v>
      </c>
      <c r="H71" s="9">
        <f t="shared" si="15"/>
        <v>10.967157297185267</v>
      </c>
      <c r="I71" s="9">
        <f t="shared" si="12"/>
        <v>1.6329423230129481E-3</v>
      </c>
      <c r="J71" s="9">
        <f t="shared" ref="J71:J134" si="20">ROUND(H71,4)</f>
        <v>10.9672</v>
      </c>
      <c r="L71" s="15">
        <v>10.977600000000001</v>
      </c>
      <c r="M71" s="4">
        <v>1.4737724584124867E-3</v>
      </c>
      <c r="O71" s="9">
        <f t="shared" si="16"/>
        <v>10.977600000000001</v>
      </c>
      <c r="P71" s="9">
        <f t="shared" si="17"/>
        <v>1.4737724584124867E-3</v>
      </c>
      <c r="Q71" s="9">
        <f t="shared" ref="Q71:Q113" si="21">O71^2</f>
        <v>120.50770176000002</v>
      </c>
      <c r="R71" s="9">
        <f t="shared" ref="R71:R113" si="22">(O71-$R$1)^2</f>
        <v>27.905104238924867</v>
      </c>
    </row>
    <row r="72" spans="1:18" x14ac:dyDescent="0.3">
      <c r="A72" s="6">
        <f t="shared" si="18"/>
        <v>66</v>
      </c>
      <c r="B72" s="9">
        <f t="shared" si="19"/>
        <v>0.98866449900068598</v>
      </c>
      <c r="C72" s="9">
        <f t="shared" ref="C72:C135" si="23">C71*B72</f>
        <v>4.6345474504948726E-2</v>
      </c>
      <c r="D72" s="9">
        <f t="shared" si="9"/>
        <v>0.1424226510832029</v>
      </c>
      <c r="E72" s="9">
        <f t="shared" si="10"/>
        <v>2.9857002558843723E-3</v>
      </c>
      <c r="G72">
        <f t="shared" si="11"/>
        <v>62</v>
      </c>
      <c r="H72" s="9">
        <f t="shared" si="15"/>
        <v>10.970142997441151</v>
      </c>
      <c r="I72" s="9">
        <f t="shared" si="12"/>
        <v>1.5907065047649493E-3</v>
      </c>
      <c r="J72" s="9">
        <f t="shared" si="20"/>
        <v>10.9701</v>
      </c>
      <c r="L72" s="15">
        <v>10.9796</v>
      </c>
      <c r="M72" s="4">
        <v>1.4377699110565689E-3</v>
      </c>
      <c r="O72" s="9">
        <f t="shared" si="16"/>
        <v>10.9796</v>
      </c>
      <c r="P72" s="9">
        <f t="shared" si="17"/>
        <v>1.4377699110565689E-3</v>
      </c>
      <c r="Q72" s="9">
        <f t="shared" si="21"/>
        <v>120.55161615999999</v>
      </c>
      <c r="R72" s="9">
        <f t="shared" si="22"/>
        <v>27.926238351745727</v>
      </c>
    </row>
    <row r="73" spans="1:18" x14ac:dyDescent="0.3">
      <c r="A73" s="6">
        <f t="shared" si="18"/>
        <v>67</v>
      </c>
      <c r="B73" s="9">
        <f t="shared" si="19"/>
        <v>0.98883108485436311</v>
      </c>
      <c r="C73" s="9">
        <f t="shared" si="23"/>
        <v>4.5827845832818674E-2</v>
      </c>
      <c r="D73" s="9">
        <f t="shared" si="9"/>
        <v>0.14083194457843795</v>
      </c>
      <c r="E73" s="9">
        <f t="shared" si="10"/>
        <v>2.7142729598948834E-3</v>
      </c>
      <c r="G73">
        <f t="shared" si="11"/>
        <v>63</v>
      </c>
      <c r="H73" s="9">
        <f t="shared" si="15"/>
        <v>10.972857270401047</v>
      </c>
      <c r="I73" s="9">
        <f t="shared" si="12"/>
        <v>1.5501589937087223E-3</v>
      </c>
      <c r="J73" s="9">
        <f t="shared" si="20"/>
        <v>10.972899999999999</v>
      </c>
      <c r="L73" s="15">
        <v>10.9815</v>
      </c>
      <c r="M73" s="4">
        <v>1.4031276987046259E-3</v>
      </c>
      <c r="O73" s="9">
        <f t="shared" si="16"/>
        <v>10.9815</v>
      </c>
      <c r="P73" s="9">
        <f t="shared" si="17"/>
        <v>1.4031276987046259E-3</v>
      </c>
      <c r="Q73" s="9">
        <f t="shared" si="21"/>
        <v>120.59334225000001</v>
      </c>
      <c r="R73" s="9">
        <f t="shared" si="22"/>
        <v>27.946323168925566</v>
      </c>
    </row>
    <row r="74" spans="1:18" x14ac:dyDescent="0.3">
      <c r="A74" s="6">
        <f t="shared" si="18"/>
        <v>68</v>
      </c>
      <c r="B74" s="9">
        <f t="shared" si="19"/>
        <v>0.98899284534947707</v>
      </c>
      <c r="C74" s="9">
        <f t="shared" si="23"/>
        <v>4.5323411646436516E-2</v>
      </c>
      <c r="D74" s="9">
        <f t="shared" si="9"/>
        <v>0.13928178558472923</v>
      </c>
      <c r="E74" s="9">
        <f t="shared" si="10"/>
        <v>2.4675208726317125E-3</v>
      </c>
      <c r="G74">
        <f t="shared" si="11"/>
        <v>64</v>
      </c>
      <c r="H74" s="9">
        <f t="shared" si="15"/>
        <v>10.975324791273678</v>
      </c>
      <c r="I74" s="9">
        <f t="shared" si="12"/>
        <v>1.5112091631841185E-3</v>
      </c>
      <c r="J74" s="9">
        <f t="shared" si="20"/>
        <v>10.975300000000001</v>
      </c>
      <c r="L74" s="15">
        <v>10.9831</v>
      </c>
      <c r="M74" s="4">
        <v>1.3697767445717823E-3</v>
      </c>
      <c r="O74" s="9">
        <f t="shared" si="16"/>
        <v>10.9831</v>
      </c>
      <c r="P74" s="9">
        <f t="shared" si="17"/>
        <v>1.3697767445717823E-3</v>
      </c>
      <c r="Q74" s="9">
        <f t="shared" si="21"/>
        <v>120.62848561000001</v>
      </c>
      <c r="R74" s="9">
        <f t="shared" si="22"/>
        <v>27.963242299182262</v>
      </c>
    </row>
    <row r="75" spans="1:18" x14ac:dyDescent="0.3">
      <c r="A75" s="6">
        <f t="shared" si="18"/>
        <v>69</v>
      </c>
      <c r="B75" s="9">
        <f t="shared" si="19"/>
        <v>0.98914998715130054</v>
      </c>
      <c r="C75" s="9">
        <f t="shared" si="23"/>
        <v>4.4831652047725788E-2</v>
      </c>
      <c r="D75" s="9">
        <f t="shared" si="9"/>
        <v>0.13777057642154511</v>
      </c>
      <c r="E75" s="9">
        <f t="shared" si="10"/>
        <v>2.2432007933015567E-3</v>
      </c>
      <c r="G75">
        <f t="shared" si="11"/>
        <v>65</v>
      </c>
      <c r="H75" s="9">
        <f t="shared" ref="H75:H106" si="24">H74+E75</f>
        <v>10.97756799206698</v>
      </c>
      <c r="I75" s="9">
        <f t="shared" si="12"/>
        <v>1.4737724584124867E-3</v>
      </c>
      <c r="J75" s="9">
        <f t="shared" si="20"/>
        <v>10.977600000000001</v>
      </c>
      <c r="L75" s="15">
        <v>10.9847</v>
      </c>
      <c r="M75" s="4">
        <v>1.3376523532591944E-3</v>
      </c>
      <c r="O75" s="9">
        <f t="shared" si="16"/>
        <v>10.9847</v>
      </c>
      <c r="P75" s="9">
        <f t="shared" si="17"/>
        <v>1.3376523532591944E-3</v>
      </c>
      <c r="Q75" s="9">
        <f t="shared" si="21"/>
        <v>120.66363409</v>
      </c>
      <c r="R75" s="9">
        <f t="shared" si="22"/>
        <v>27.980166549438959</v>
      </c>
    </row>
    <row r="76" spans="1:18" x14ac:dyDescent="0.3">
      <c r="A76" s="6">
        <f t="shared" si="18"/>
        <v>70</v>
      </c>
      <c r="B76" s="9">
        <f t="shared" si="19"/>
        <v>0.98930270528953068</v>
      </c>
      <c r="C76" s="9">
        <f t="shared" si="23"/>
        <v>4.435207465341405E-2</v>
      </c>
      <c r="D76" s="9">
        <f t="shared" ref="D76:D139" si="25">C76/$C$10</f>
        <v>0.13629680396313262</v>
      </c>
      <c r="E76" s="9">
        <f t="shared" ref="E76:E139" si="26">1/(1+$B$3)^(A76-5)</f>
        <v>2.0392734484559606E-3</v>
      </c>
      <c r="G76">
        <f t="shared" ref="G76:G139" si="27">G75+1</f>
        <v>66</v>
      </c>
      <c r="H76" s="9">
        <f t="shared" si="24"/>
        <v>10.979607265515437</v>
      </c>
      <c r="I76" s="9">
        <f t="shared" ref="I76:I139" si="28">D76-D77</f>
        <v>1.4377699110565689E-3</v>
      </c>
      <c r="J76" s="9">
        <f t="shared" si="20"/>
        <v>10.9796</v>
      </c>
      <c r="L76" s="15">
        <v>10.9861</v>
      </c>
      <c r="M76" s="4">
        <v>1.3066938788918736E-3</v>
      </c>
      <c r="O76" s="9">
        <f t="shared" si="16"/>
        <v>10.9861</v>
      </c>
      <c r="P76" s="9">
        <f t="shared" si="17"/>
        <v>1.3066938788918736E-3</v>
      </c>
      <c r="Q76" s="9">
        <f t="shared" si="21"/>
        <v>120.69439321000002</v>
      </c>
      <c r="R76" s="9">
        <f t="shared" si="22"/>
        <v>27.994979468413572</v>
      </c>
    </row>
    <row r="77" spans="1:18" x14ac:dyDescent="0.3">
      <c r="A77" s="6">
        <f t="shared" si="18"/>
        <v>71</v>
      </c>
      <c r="B77" s="9">
        <f t="shared" si="19"/>
        <v>0.98945118396579956</v>
      </c>
      <c r="C77" s="9">
        <f t="shared" si="23"/>
        <v>4.3884212777160064E-2</v>
      </c>
      <c r="D77" s="9">
        <f t="shared" si="25"/>
        <v>0.13485903405207605</v>
      </c>
      <c r="E77" s="9">
        <f t="shared" si="26"/>
        <v>1.8538849531417822E-3</v>
      </c>
      <c r="G77">
        <f t="shared" si="27"/>
        <v>67</v>
      </c>
      <c r="H77" s="9">
        <f t="shared" si="24"/>
        <v>10.981461150468579</v>
      </c>
      <c r="I77" s="9">
        <f t="shared" si="28"/>
        <v>1.4031276987046259E-3</v>
      </c>
      <c r="J77" s="9">
        <f t="shared" si="20"/>
        <v>10.9815</v>
      </c>
      <c r="L77" s="15">
        <v>10.987299999999999</v>
      </c>
      <c r="M77" s="4">
        <v>1.2768444223743292E-3</v>
      </c>
      <c r="O77" s="9">
        <f t="shared" si="16"/>
        <v>10.987299999999999</v>
      </c>
      <c r="P77" s="9">
        <f t="shared" si="17"/>
        <v>1.2768444223743292E-3</v>
      </c>
      <c r="Q77" s="9">
        <f t="shared" si="21"/>
        <v>120.72076128999998</v>
      </c>
      <c r="R77" s="9">
        <f t="shared" si="22"/>
        <v>28.007679376106086</v>
      </c>
    </row>
    <row r="78" spans="1:18" x14ac:dyDescent="0.3">
      <c r="A78" s="6">
        <f t="shared" si="18"/>
        <v>72</v>
      </c>
      <c r="B78" s="9">
        <f t="shared" si="19"/>
        <v>0.98959559729485524</v>
      </c>
      <c r="C78" s="9">
        <f t="shared" si="23"/>
        <v>4.3427623755028233E-2</v>
      </c>
      <c r="D78" s="9">
        <f t="shared" si="25"/>
        <v>0.13345590635337143</v>
      </c>
      <c r="E78" s="9">
        <f t="shared" si="26"/>
        <v>1.6853499574016198E-3</v>
      </c>
      <c r="G78">
        <f t="shared" si="27"/>
        <v>68</v>
      </c>
      <c r="H78" s="9">
        <f t="shared" si="24"/>
        <v>10.983146500425981</v>
      </c>
      <c r="I78" s="9">
        <f t="shared" si="28"/>
        <v>1.3697767445717823E-3</v>
      </c>
      <c r="J78" s="9">
        <f t="shared" si="20"/>
        <v>10.9831</v>
      </c>
      <c r="L78" s="15">
        <v>10.9885</v>
      </c>
      <c r="M78" s="4">
        <v>1.248050554868263E-3</v>
      </c>
      <c r="O78" s="9">
        <f t="shared" si="16"/>
        <v>10.9885</v>
      </c>
      <c r="P78" s="9">
        <f t="shared" si="17"/>
        <v>1.248050554868263E-3</v>
      </c>
      <c r="Q78" s="9">
        <f t="shared" si="21"/>
        <v>120.74713225000001</v>
      </c>
      <c r="R78" s="9">
        <f t="shared" si="22"/>
        <v>28.020382163798619</v>
      </c>
    </row>
    <row r="79" spans="1:18" x14ac:dyDescent="0.3">
      <c r="A79" s="6">
        <f t="shared" si="18"/>
        <v>73</v>
      </c>
      <c r="B79" s="9">
        <f t="shared" si="19"/>
        <v>0.98973610998568451</v>
      </c>
      <c r="C79" s="9">
        <f t="shared" si="23"/>
        <v>4.2981887401223551E-2</v>
      </c>
      <c r="D79" s="9">
        <f t="shared" si="25"/>
        <v>0.13208612960879965</v>
      </c>
      <c r="E79" s="9">
        <f t="shared" si="26"/>
        <v>1.5321363249105634E-3</v>
      </c>
      <c r="G79">
        <f t="shared" si="27"/>
        <v>69</v>
      </c>
      <c r="H79" s="9">
        <f t="shared" si="24"/>
        <v>10.984678636750893</v>
      </c>
      <c r="I79" s="9">
        <f t="shared" si="28"/>
        <v>1.3376523532591944E-3</v>
      </c>
      <c r="J79" s="9">
        <f t="shared" si="20"/>
        <v>10.9847</v>
      </c>
      <c r="L79" s="15">
        <v>10.9895</v>
      </c>
      <c r="M79" s="4">
        <v>1.2202620649185425E-3</v>
      </c>
      <c r="O79" s="9">
        <f t="shared" si="16"/>
        <v>10.9895</v>
      </c>
      <c r="P79" s="9">
        <f t="shared" si="17"/>
        <v>1.2202620649185425E-3</v>
      </c>
      <c r="Q79" s="9">
        <f t="shared" si="21"/>
        <v>120.76911025</v>
      </c>
      <c r="R79" s="9">
        <f t="shared" si="22"/>
        <v>28.030970020209047</v>
      </c>
    </row>
    <row r="80" spans="1:18" x14ac:dyDescent="0.3">
      <c r="A80" s="6">
        <f t="shared" si="18"/>
        <v>74</v>
      </c>
      <c r="B80" s="9">
        <f t="shared" si="19"/>
        <v>0.98987287796817947</v>
      </c>
      <c r="C80" s="9">
        <f t="shared" si="23"/>
        <v>4.2546604582353389E-2</v>
      </c>
      <c r="D80" s="9">
        <f t="shared" si="25"/>
        <v>0.13074847725554045</v>
      </c>
      <c r="E80" s="9">
        <f t="shared" si="26"/>
        <v>1.3928512044641486E-3</v>
      </c>
      <c r="G80">
        <f t="shared" si="27"/>
        <v>70</v>
      </c>
      <c r="H80" s="9">
        <f t="shared" si="24"/>
        <v>10.986071487955357</v>
      </c>
      <c r="I80" s="9">
        <f t="shared" si="28"/>
        <v>1.3066938788918736E-3</v>
      </c>
      <c r="J80" s="9">
        <f t="shared" si="20"/>
        <v>10.9861</v>
      </c>
      <c r="L80" s="15">
        <v>10.990500000000001</v>
      </c>
      <c r="M80" s="4">
        <v>1.1934317269346323E-3</v>
      </c>
      <c r="O80" s="9">
        <f t="shared" si="16"/>
        <v>10.990500000000001</v>
      </c>
      <c r="P80" s="9">
        <f t="shared" si="17"/>
        <v>1.1934317269346323E-3</v>
      </c>
      <c r="Q80" s="9">
        <f t="shared" si="21"/>
        <v>120.79109025000002</v>
      </c>
      <c r="R80" s="9">
        <f t="shared" si="22"/>
        <v>28.041559876619498</v>
      </c>
    </row>
    <row r="81" spans="1:18" x14ac:dyDescent="0.3">
      <c r="A81" s="6">
        <f t="shared" si="18"/>
        <v>75</v>
      </c>
      <c r="B81" s="9">
        <f t="shared" si="19"/>
        <v>0.99000604897035993</v>
      </c>
      <c r="C81" s="9">
        <f t="shared" si="23"/>
        <v>4.2121395899679892E-2</v>
      </c>
      <c r="D81" s="9">
        <f t="shared" si="25"/>
        <v>0.12944178337664858</v>
      </c>
      <c r="E81" s="9">
        <f t="shared" si="26"/>
        <v>1.2662283676946804E-3</v>
      </c>
      <c r="G81">
        <f t="shared" si="27"/>
        <v>71</v>
      </c>
      <c r="H81" s="9">
        <f t="shared" si="24"/>
        <v>10.987337716323051</v>
      </c>
      <c r="I81" s="9">
        <f t="shared" si="28"/>
        <v>1.2768444223743292E-3</v>
      </c>
      <c r="J81" s="9">
        <f t="shared" si="20"/>
        <v>10.987299999999999</v>
      </c>
      <c r="L81" s="15">
        <v>10.991400000000001</v>
      </c>
      <c r="M81" s="4">
        <v>1.1675150889833008E-3</v>
      </c>
      <c r="O81" s="9">
        <f t="shared" si="16"/>
        <v>10.991400000000001</v>
      </c>
      <c r="P81" s="9">
        <f t="shared" si="17"/>
        <v>1.1675150889833008E-3</v>
      </c>
      <c r="Q81" s="9">
        <f t="shared" si="21"/>
        <v>120.81087396000001</v>
      </c>
      <c r="R81" s="9">
        <f t="shared" si="22"/>
        <v>28.051092457388886</v>
      </c>
    </row>
    <row r="82" spans="1:18" x14ac:dyDescent="0.3">
      <c r="A82" s="6">
        <f t="shared" si="18"/>
        <v>76</v>
      </c>
      <c r="B82" s="9">
        <f t="shared" si="19"/>
        <v>0.99013576305064499</v>
      </c>
      <c r="C82" s="9">
        <f t="shared" si="23"/>
        <v>4.1705900469887862E-2</v>
      </c>
      <c r="D82" s="9">
        <f t="shared" si="25"/>
        <v>0.12816493895427425</v>
      </c>
      <c r="E82" s="9">
        <f t="shared" si="26"/>
        <v>1.1511166979042548E-3</v>
      </c>
      <c r="G82">
        <f t="shared" si="27"/>
        <v>72</v>
      </c>
      <c r="H82" s="9">
        <f t="shared" si="24"/>
        <v>10.988488833020956</v>
      </c>
      <c r="I82" s="9">
        <f t="shared" si="28"/>
        <v>1.248050554868263E-3</v>
      </c>
      <c r="J82" s="9">
        <f t="shared" si="20"/>
        <v>10.9885</v>
      </c>
      <c r="L82" s="15">
        <v>10.992100000000001</v>
      </c>
      <c r="M82" s="4">
        <v>1.142470278064911E-3</v>
      </c>
      <c r="O82" s="9">
        <f t="shared" si="16"/>
        <v>10.992100000000001</v>
      </c>
      <c r="P82" s="9">
        <f t="shared" si="17"/>
        <v>1.142470278064911E-3</v>
      </c>
      <c r="Q82" s="9">
        <f t="shared" si="21"/>
        <v>120.82626241000001</v>
      </c>
      <c r="R82" s="9">
        <f t="shared" si="22"/>
        <v>28.058507806876193</v>
      </c>
    </row>
    <row r="83" spans="1:18" x14ac:dyDescent="0.3">
      <c r="A83" s="6">
        <f t="shared" si="18"/>
        <v>77</v>
      </c>
      <c r="B83" s="9">
        <f t="shared" si="19"/>
        <v>0.99026215308920373</v>
      </c>
      <c r="C83" s="9">
        <f t="shared" si="23"/>
        <v>4.1299774795835187E-2</v>
      </c>
      <c r="D83" s="9">
        <f t="shared" si="25"/>
        <v>0.12691688839940599</v>
      </c>
      <c r="E83" s="9">
        <f t="shared" si="26"/>
        <v>1.0464697253675043E-3</v>
      </c>
      <c r="G83">
        <f t="shared" si="27"/>
        <v>73</v>
      </c>
      <c r="H83" s="9">
        <f t="shared" si="24"/>
        <v>10.989535302746322</v>
      </c>
      <c r="I83" s="9">
        <f t="shared" si="28"/>
        <v>1.2202620649185425E-3</v>
      </c>
      <c r="J83" s="9">
        <f t="shared" si="20"/>
        <v>10.9895</v>
      </c>
      <c r="L83" s="15">
        <v>10.992900000000001</v>
      </c>
      <c r="M83" s="4">
        <v>1.1182578212410588E-3</v>
      </c>
      <c r="O83" s="9">
        <f t="shared" si="16"/>
        <v>10.992900000000001</v>
      </c>
      <c r="P83" s="9">
        <f t="shared" si="17"/>
        <v>1.1182578212410588E-3</v>
      </c>
      <c r="Q83" s="9">
        <f t="shared" si="21"/>
        <v>120.84385041000002</v>
      </c>
      <c r="R83" s="9">
        <f t="shared" si="22"/>
        <v>28.066983692004541</v>
      </c>
    </row>
    <row r="84" spans="1:18" x14ac:dyDescent="0.3">
      <c r="A84" s="6">
        <f t="shared" si="18"/>
        <v>78</v>
      </c>
      <c r="B84" s="9">
        <f t="shared" si="19"/>
        <v>0.99038534524201094</v>
      </c>
      <c r="C84" s="9">
        <f t="shared" si="23"/>
        <v>4.0902691719590531E-2</v>
      </c>
      <c r="D84" s="9">
        <f t="shared" si="25"/>
        <v>0.12569662633448744</v>
      </c>
      <c r="E84" s="9">
        <f t="shared" si="26"/>
        <v>9.513361139704584E-4</v>
      </c>
      <c r="G84">
        <f t="shared" si="27"/>
        <v>74</v>
      </c>
      <c r="H84" s="9">
        <f t="shared" si="24"/>
        <v>10.990486638860293</v>
      </c>
      <c r="I84" s="9">
        <f t="shared" si="28"/>
        <v>1.1934317269346323E-3</v>
      </c>
      <c r="J84" s="9">
        <f t="shared" si="20"/>
        <v>10.990500000000001</v>
      </c>
      <c r="L84" s="15">
        <v>10.993499999999999</v>
      </c>
      <c r="M84" s="4">
        <v>1.0948404811488843E-3</v>
      </c>
      <c r="O84" s="9">
        <f t="shared" si="16"/>
        <v>10.993499999999999</v>
      </c>
      <c r="P84" s="9">
        <f t="shared" si="17"/>
        <v>1.0948404811488843E-3</v>
      </c>
      <c r="Q84" s="9">
        <f t="shared" si="21"/>
        <v>120.85704224999998</v>
      </c>
      <c r="R84" s="9">
        <f t="shared" si="22"/>
        <v>28.073341445850787</v>
      </c>
    </row>
    <row r="85" spans="1:18" x14ac:dyDescent="0.3">
      <c r="A85" s="6">
        <f t="shared" si="18"/>
        <v>79</v>
      </c>
      <c r="B85" s="9">
        <f t="shared" si="19"/>
        <v>0.99050545936086742</v>
      </c>
      <c r="C85" s="9">
        <f t="shared" si="23"/>
        <v>4.051433945080897E-2</v>
      </c>
      <c r="D85" s="9">
        <f t="shared" si="25"/>
        <v>0.12450319460755281</v>
      </c>
      <c r="E85" s="9">
        <f t="shared" si="26"/>
        <v>8.648510127004167E-4</v>
      </c>
      <c r="G85">
        <f t="shared" si="27"/>
        <v>75</v>
      </c>
      <c r="H85" s="9">
        <f t="shared" si="24"/>
        <v>10.991351489872994</v>
      </c>
      <c r="I85" s="9">
        <f t="shared" si="28"/>
        <v>1.1675150889833008E-3</v>
      </c>
      <c r="J85" s="9">
        <f t="shared" si="20"/>
        <v>10.991400000000001</v>
      </c>
      <c r="L85" s="15">
        <v>10.9941</v>
      </c>
      <c r="M85" s="4">
        <v>1.072183104590077E-3</v>
      </c>
      <c r="O85" s="9">
        <f t="shared" si="16"/>
        <v>10.9941</v>
      </c>
      <c r="P85" s="9">
        <f t="shared" si="17"/>
        <v>1.072183104590077E-3</v>
      </c>
      <c r="Q85" s="9">
        <f t="shared" si="21"/>
        <v>120.87023480999999</v>
      </c>
      <c r="R85" s="9">
        <f t="shared" si="22"/>
        <v>28.079699919697052</v>
      </c>
    </row>
    <row r="86" spans="1:18" x14ac:dyDescent="0.3">
      <c r="A86" s="6">
        <f t="shared" si="18"/>
        <v>80</v>
      </c>
      <c r="B86" s="9">
        <f t="shared" si="19"/>
        <v>0.99062260938232605</v>
      </c>
      <c r="C86" s="9">
        <f t="shared" si="23"/>
        <v>4.0134420664161695E-2</v>
      </c>
      <c r="D86" s="9">
        <f t="shared" si="25"/>
        <v>0.12333567951856951</v>
      </c>
      <c r="E86" s="9">
        <f t="shared" si="26"/>
        <v>7.8622819336401516E-4</v>
      </c>
      <c r="G86">
        <f t="shared" si="27"/>
        <v>76</v>
      </c>
      <c r="H86" s="9">
        <f t="shared" si="24"/>
        <v>10.992137718066358</v>
      </c>
      <c r="I86" s="9">
        <f t="shared" si="28"/>
        <v>1.142470278064911E-3</v>
      </c>
      <c r="J86" s="9">
        <f t="shared" si="20"/>
        <v>10.992100000000001</v>
      </c>
      <c r="L86" s="15">
        <v>10.9946</v>
      </c>
      <c r="M86" s="4">
        <v>1.0502524830146576E-3</v>
      </c>
      <c r="O86" s="9">
        <f t="shared" si="16"/>
        <v>10.9946</v>
      </c>
      <c r="P86" s="9">
        <f t="shared" si="17"/>
        <v>1.0502524830146576E-3</v>
      </c>
      <c r="Q86" s="9">
        <f t="shared" si="21"/>
        <v>120.88122916</v>
      </c>
      <c r="R86" s="9">
        <f t="shared" si="22"/>
        <v>28.084999197902278</v>
      </c>
    </row>
    <row r="87" spans="1:18" x14ac:dyDescent="0.3">
      <c r="A87" s="6">
        <f t="shared" si="18"/>
        <v>81</v>
      </c>
      <c r="B87" s="9">
        <f t="shared" si="19"/>
        <v>0.99073690368817491</v>
      </c>
      <c r="C87" s="9">
        <f t="shared" si="23"/>
        <v>3.9762651660130259E-2</v>
      </c>
      <c r="D87" s="9">
        <f t="shared" si="25"/>
        <v>0.1221932092405046</v>
      </c>
      <c r="E87" s="9">
        <f t="shared" si="26"/>
        <v>7.1475290305819553E-4</v>
      </c>
      <c r="G87">
        <f t="shared" si="27"/>
        <v>77</v>
      </c>
      <c r="H87" s="9">
        <f t="shared" si="24"/>
        <v>10.992852470969416</v>
      </c>
      <c r="I87" s="9">
        <f t="shared" si="28"/>
        <v>1.1182578212410588E-3</v>
      </c>
      <c r="J87" s="9">
        <f t="shared" si="20"/>
        <v>10.992900000000001</v>
      </c>
      <c r="L87" s="15">
        <v>10.995100000000001</v>
      </c>
      <c r="M87" s="4">
        <v>1.0290172238401341E-3</v>
      </c>
      <c r="O87" s="9">
        <f t="shared" si="16"/>
        <v>10.995100000000001</v>
      </c>
      <c r="P87" s="9">
        <f t="shared" si="17"/>
        <v>1.0290172238401341E-3</v>
      </c>
      <c r="Q87" s="9">
        <f t="shared" si="21"/>
        <v>120.89222401000002</v>
      </c>
      <c r="R87" s="9">
        <f t="shared" si="22"/>
        <v>28.090298976107501</v>
      </c>
    </row>
    <row r="88" spans="1:18" x14ac:dyDescent="0.3">
      <c r="A88" s="6">
        <f t="shared" si="18"/>
        <v>82</v>
      </c>
      <c r="B88" s="9">
        <f t="shared" si="19"/>
        <v>0.9908484454398766</v>
      </c>
      <c r="C88" s="9">
        <f t="shared" si="23"/>
        <v>3.9398761584007395E-2</v>
      </c>
      <c r="D88" s="9">
        <f t="shared" si="25"/>
        <v>0.12107495141926354</v>
      </c>
      <c r="E88" s="9">
        <f t="shared" si="26"/>
        <v>6.4977536641654132E-4</v>
      </c>
      <c r="G88">
        <f t="shared" si="27"/>
        <v>78</v>
      </c>
      <c r="H88" s="9">
        <f t="shared" si="24"/>
        <v>10.993502246335833</v>
      </c>
      <c r="I88" s="9">
        <f t="shared" si="28"/>
        <v>1.0948404811488843E-3</v>
      </c>
      <c r="J88" s="9">
        <f t="shared" si="20"/>
        <v>10.993499999999999</v>
      </c>
      <c r="L88" s="15">
        <v>10.9956</v>
      </c>
      <c r="M88" s="4">
        <v>1.0084476316501584E-3</v>
      </c>
      <c r="O88" s="9">
        <f t="shared" si="16"/>
        <v>10.9956</v>
      </c>
      <c r="P88" s="9">
        <f t="shared" si="17"/>
        <v>1.0084476316501584E-3</v>
      </c>
      <c r="Q88" s="9">
        <f t="shared" si="21"/>
        <v>120.90321935999999</v>
      </c>
      <c r="R88" s="9">
        <f t="shared" si="22"/>
        <v>28.09559925431271</v>
      </c>
    </row>
    <row r="89" spans="1:18" x14ac:dyDescent="0.3">
      <c r="A89" s="6">
        <f t="shared" si="18"/>
        <v>83</v>
      </c>
      <c r="B89" s="9">
        <f t="shared" si="19"/>
        <v>0.99095733288913213</v>
      </c>
      <c r="C89" s="9">
        <f t="shared" si="23"/>
        <v>3.904249169842277E-2</v>
      </c>
      <c r="D89" s="9">
        <f t="shared" si="25"/>
        <v>0.11998011093811466</v>
      </c>
      <c r="E89" s="9">
        <f t="shared" si="26"/>
        <v>5.9070487856049199E-4</v>
      </c>
      <c r="G89">
        <f t="shared" si="27"/>
        <v>79</v>
      </c>
      <c r="H89" s="9">
        <f t="shared" si="24"/>
        <v>10.994092951214393</v>
      </c>
      <c r="I89" s="9">
        <f t="shared" si="28"/>
        <v>1.072183104590077E-3</v>
      </c>
      <c r="J89" s="9">
        <f t="shared" si="20"/>
        <v>10.9941</v>
      </c>
      <c r="L89" s="15">
        <v>10.996</v>
      </c>
      <c r="M89" s="4">
        <v>9.885155984122318E-4</v>
      </c>
      <c r="O89" s="9">
        <f t="shared" si="16"/>
        <v>10.996</v>
      </c>
      <c r="P89" s="9">
        <f t="shared" si="17"/>
        <v>9.885155984122318E-4</v>
      </c>
      <c r="Q89" s="9">
        <f t="shared" si="21"/>
        <v>120.91201600000001</v>
      </c>
      <c r="R89" s="9">
        <f t="shared" si="22"/>
        <v>28.099839836876892</v>
      </c>
    </row>
    <row r="90" spans="1:18" x14ac:dyDescent="0.3">
      <c r="A90" s="6">
        <f t="shared" si="18"/>
        <v>84</v>
      </c>
      <c r="B90" s="9">
        <f t="shared" si="19"/>
        <v>0.99106365966653331</v>
      </c>
      <c r="C90" s="9">
        <f t="shared" si="23"/>
        <v>3.8693594705139119E-2</v>
      </c>
      <c r="D90" s="9">
        <f t="shared" si="25"/>
        <v>0.11890792783352458</v>
      </c>
      <c r="E90" s="9">
        <f t="shared" si="26"/>
        <v>5.3700443505499279E-4</v>
      </c>
      <c r="G90">
        <f t="shared" si="27"/>
        <v>80</v>
      </c>
      <c r="H90" s="9">
        <f t="shared" si="24"/>
        <v>10.994629955649447</v>
      </c>
      <c r="I90" s="9">
        <f t="shared" si="28"/>
        <v>1.0502524830146576E-3</v>
      </c>
      <c r="J90" s="9">
        <f t="shared" si="20"/>
        <v>10.9946</v>
      </c>
      <c r="L90" s="15">
        <v>10.9963</v>
      </c>
      <c r="M90" s="4">
        <v>9.6919450193704015E-4</v>
      </c>
      <c r="O90" s="9">
        <f t="shared" si="16"/>
        <v>10.9963</v>
      </c>
      <c r="P90" s="9">
        <f t="shared" si="17"/>
        <v>9.6919450193704015E-4</v>
      </c>
      <c r="Q90" s="9">
        <f t="shared" si="21"/>
        <v>120.91861369</v>
      </c>
      <c r="R90" s="9">
        <f t="shared" si="22"/>
        <v>28.103020483800016</v>
      </c>
    </row>
    <row r="91" spans="1:18" x14ac:dyDescent="0.3">
      <c r="A91" s="6">
        <f t="shared" si="18"/>
        <v>85</v>
      </c>
      <c r="B91" s="9">
        <f t="shared" si="19"/>
        <v>0.99116751505008938</v>
      </c>
      <c r="C91" s="9">
        <f t="shared" si="23"/>
        <v>3.8351834112248039E-2</v>
      </c>
      <c r="D91" s="9">
        <f t="shared" si="25"/>
        <v>0.11785767535050992</v>
      </c>
      <c r="E91" s="9">
        <f t="shared" si="26"/>
        <v>4.8818585004999342E-4</v>
      </c>
      <c r="G91">
        <f t="shared" si="27"/>
        <v>81</v>
      </c>
      <c r="H91" s="9">
        <f t="shared" si="24"/>
        <v>10.995118141499498</v>
      </c>
      <c r="I91" s="9">
        <f t="shared" si="28"/>
        <v>1.0290172238401341E-3</v>
      </c>
      <c r="J91" s="9">
        <f t="shared" si="20"/>
        <v>10.995100000000001</v>
      </c>
      <c r="L91" s="15">
        <v>10.996700000000001</v>
      </c>
      <c r="M91" s="4">
        <v>9.5045911187695287E-4</v>
      </c>
      <c r="O91" s="9">
        <f t="shared" si="16"/>
        <v>10.996700000000001</v>
      </c>
      <c r="P91" s="9">
        <f t="shared" si="17"/>
        <v>9.5045911187695287E-4</v>
      </c>
      <c r="Q91" s="9">
        <f t="shared" si="21"/>
        <v>120.92741089000002</v>
      </c>
      <c r="R91" s="9">
        <f t="shared" si="22"/>
        <v>28.107261626364199</v>
      </c>
    </row>
    <row r="92" spans="1:18" x14ac:dyDescent="0.3">
      <c r="A92" s="6">
        <f t="shared" si="18"/>
        <v>86</v>
      </c>
      <c r="B92" s="9">
        <f t="shared" si="19"/>
        <v>0.99126898421524245</v>
      </c>
      <c r="C92" s="9">
        <f t="shared" si="23"/>
        <v>3.8016983643239598E-2</v>
      </c>
      <c r="D92" s="9">
        <f t="shared" si="25"/>
        <v>0.11682865812666979</v>
      </c>
      <c r="E92" s="9">
        <f t="shared" si="26"/>
        <v>4.4380531822726677E-4</v>
      </c>
      <c r="G92">
        <f t="shared" si="27"/>
        <v>82</v>
      </c>
      <c r="H92" s="9">
        <f t="shared" si="24"/>
        <v>10.995561946817725</v>
      </c>
      <c r="I92" s="9">
        <f t="shared" si="28"/>
        <v>1.0084476316501584E-3</v>
      </c>
      <c r="J92" s="9">
        <f t="shared" si="20"/>
        <v>10.9956</v>
      </c>
      <c r="L92" s="15">
        <v>10.997</v>
      </c>
      <c r="M92" s="4">
        <v>9.3228550262830501E-4</v>
      </c>
      <c r="O92" s="9">
        <f t="shared" si="16"/>
        <v>10.997</v>
      </c>
      <c r="P92" s="9">
        <f t="shared" si="17"/>
        <v>9.3228550262830501E-4</v>
      </c>
      <c r="Q92" s="9">
        <f t="shared" si="21"/>
        <v>120.934009</v>
      </c>
      <c r="R92" s="9">
        <f t="shared" si="22"/>
        <v>28.110442693287322</v>
      </c>
    </row>
    <row r="93" spans="1:18" x14ac:dyDescent="0.3">
      <c r="A93" s="6">
        <f t="shared" si="18"/>
        <v>87</v>
      </c>
      <c r="B93" s="9">
        <f t="shared" si="19"/>
        <v>0.99136814846784627</v>
      </c>
      <c r="C93" s="9">
        <f t="shared" si="23"/>
        <v>3.7688826684730836E-2</v>
      </c>
      <c r="D93" s="9">
        <f t="shared" si="25"/>
        <v>0.11582021049501963</v>
      </c>
      <c r="E93" s="9">
        <f t="shared" si="26"/>
        <v>4.0345938020660611E-4</v>
      </c>
      <c r="G93">
        <f t="shared" si="27"/>
        <v>83</v>
      </c>
      <c r="H93" s="9">
        <f t="shared" si="24"/>
        <v>10.995965406197932</v>
      </c>
      <c r="I93" s="9">
        <f t="shared" si="28"/>
        <v>9.885155984122318E-4</v>
      </c>
      <c r="J93" s="9">
        <f t="shared" si="20"/>
        <v>10.996</v>
      </c>
      <c r="L93" s="15">
        <v>10.997199999999999</v>
      </c>
      <c r="M93" s="4">
        <v>9.1465097256115957E-4</v>
      </c>
      <c r="O93" s="9">
        <f t="shared" si="16"/>
        <v>10.997199999999999</v>
      </c>
      <c r="P93" s="9">
        <f t="shared" si="17"/>
        <v>9.1465097256115957E-4</v>
      </c>
      <c r="Q93" s="9">
        <f t="shared" si="21"/>
        <v>120.93840783999998</v>
      </c>
      <c r="R93" s="9">
        <f t="shared" si="22"/>
        <v>28.112563504569405</v>
      </c>
    </row>
    <row r="94" spans="1:18" x14ac:dyDescent="0.3">
      <c r="A94" s="6">
        <f t="shared" si="18"/>
        <v>88</v>
      </c>
      <c r="B94" s="9">
        <f t="shared" si="19"/>
        <v>0.99146508546144685</v>
      </c>
      <c r="C94" s="9">
        <f t="shared" si="23"/>
        <v>3.7367155769918316E-2</v>
      </c>
      <c r="D94" s="9">
        <f t="shared" si="25"/>
        <v>0.1148316948966074</v>
      </c>
      <c r="E94" s="9">
        <f t="shared" si="26"/>
        <v>3.6678125473327814E-4</v>
      </c>
      <c r="G94">
        <f t="shared" si="27"/>
        <v>84</v>
      </c>
      <c r="H94" s="9">
        <f t="shared" si="24"/>
        <v>10.996332187452666</v>
      </c>
      <c r="I94" s="9">
        <f t="shared" si="28"/>
        <v>9.6919450193704015E-4</v>
      </c>
      <c r="J94" s="9">
        <f t="shared" si="20"/>
        <v>10.9963</v>
      </c>
      <c r="L94" s="15">
        <v>10.9975</v>
      </c>
      <c r="M94" s="4">
        <v>8.9753396905535576E-4</v>
      </c>
      <c r="O94" s="9">
        <f t="shared" si="16"/>
        <v>10.9975</v>
      </c>
      <c r="P94" s="9">
        <f t="shared" si="17"/>
        <v>8.9753396905535576E-4</v>
      </c>
      <c r="Q94" s="9">
        <f t="shared" si="21"/>
        <v>120.94500625000001</v>
      </c>
      <c r="R94" s="9">
        <f t="shared" si="22"/>
        <v>28.115744871492549</v>
      </c>
    </row>
    <row r="95" spans="1:18" x14ac:dyDescent="0.3">
      <c r="A95" s="6">
        <f t="shared" si="18"/>
        <v>89</v>
      </c>
      <c r="B95" s="9">
        <f t="shared" si="19"/>
        <v>0.99155986940008434</v>
      </c>
      <c r="C95" s="9">
        <f t="shared" si="23"/>
        <v>3.7051772095072814E-2</v>
      </c>
      <c r="D95" s="9">
        <f t="shared" si="25"/>
        <v>0.11386250039467036</v>
      </c>
      <c r="E95" s="9">
        <f t="shared" si="26"/>
        <v>3.3343750430298019E-4</v>
      </c>
      <c r="G95">
        <f t="shared" si="27"/>
        <v>85</v>
      </c>
      <c r="H95" s="9">
        <f t="shared" si="24"/>
        <v>10.996665624956968</v>
      </c>
      <c r="I95" s="9">
        <f t="shared" si="28"/>
        <v>9.5045911187695287E-4</v>
      </c>
      <c r="J95" s="9">
        <f t="shared" si="20"/>
        <v>10.996700000000001</v>
      </c>
      <c r="L95" s="15">
        <v>10.9977</v>
      </c>
      <c r="M95" s="4">
        <v>8.8091401886768173E-4</v>
      </c>
      <c r="O95" s="9">
        <f t="shared" si="16"/>
        <v>10.9977</v>
      </c>
      <c r="P95" s="9">
        <f t="shared" si="17"/>
        <v>8.8091401886768173E-4</v>
      </c>
      <c r="Q95" s="9">
        <f t="shared" si="21"/>
        <v>120.94940529</v>
      </c>
      <c r="R95" s="9">
        <f t="shared" si="22"/>
        <v>28.11786588277463</v>
      </c>
    </row>
    <row r="96" spans="1:18" x14ac:dyDescent="0.3">
      <c r="A96" s="6">
        <f t="shared" si="18"/>
        <v>90</v>
      </c>
      <c r="B96" s="9">
        <f t="shared" si="19"/>
        <v>0.99165257122773098</v>
      </c>
      <c r="C96" s="9">
        <f t="shared" si="23"/>
        <v>3.6742485066622851E-2</v>
      </c>
      <c r="D96" s="9">
        <f t="shared" si="25"/>
        <v>0.1129120412827934</v>
      </c>
      <c r="E96" s="9">
        <f t="shared" si="26"/>
        <v>3.0312500391180015E-4</v>
      </c>
      <c r="G96">
        <f t="shared" si="27"/>
        <v>86</v>
      </c>
      <c r="H96" s="9">
        <f t="shared" si="24"/>
        <v>10.99696874996088</v>
      </c>
      <c r="I96" s="9">
        <f t="shared" si="28"/>
        <v>9.3228550262830501E-4</v>
      </c>
      <c r="J96" s="9">
        <f t="shared" si="20"/>
        <v>10.997</v>
      </c>
      <c r="L96" s="15">
        <v>10.9979</v>
      </c>
      <c r="M96" s="4">
        <v>8.647716634004321E-4</v>
      </c>
      <c r="O96" s="9">
        <f t="shared" si="16"/>
        <v>10.9979</v>
      </c>
      <c r="P96" s="9">
        <f t="shared" si="17"/>
        <v>8.647716634004321E-4</v>
      </c>
      <c r="Q96" s="9">
        <f t="shared" si="21"/>
        <v>120.95380440999999</v>
      </c>
      <c r="R96" s="9">
        <f t="shared" si="22"/>
        <v>28.119986974056712</v>
      </c>
    </row>
    <row r="97" spans="1:18" x14ac:dyDescent="0.3">
      <c r="A97" s="6">
        <f t="shared" si="18"/>
        <v>91</v>
      </c>
      <c r="B97" s="9">
        <f t="shared" si="19"/>
        <v>0.99174325880537983</v>
      </c>
      <c r="C97" s="9">
        <f t="shared" si="23"/>
        <v>3.6439111876580547E-2</v>
      </c>
      <c r="D97" s="9">
        <f t="shared" si="25"/>
        <v>0.1119797557801651</v>
      </c>
      <c r="E97" s="9">
        <f t="shared" si="26"/>
        <v>2.7556818537436372E-4</v>
      </c>
      <c r="G97">
        <f t="shared" si="27"/>
        <v>87</v>
      </c>
      <c r="H97" s="9">
        <f t="shared" si="24"/>
        <v>10.997244318146254</v>
      </c>
      <c r="I97" s="9">
        <f t="shared" si="28"/>
        <v>9.1465097256115957E-4</v>
      </c>
      <c r="J97" s="9">
        <f t="shared" si="20"/>
        <v>10.997199999999999</v>
      </c>
      <c r="L97" s="15">
        <v>10.998100000000001</v>
      </c>
      <c r="M97" s="4">
        <v>8.4908839847880335E-4</v>
      </c>
      <c r="O97" s="9">
        <f t="shared" si="16"/>
        <v>10.998100000000001</v>
      </c>
      <c r="P97" s="9">
        <f t="shared" si="17"/>
        <v>8.4908839847880335E-4</v>
      </c>
      <c r="Q97" s="9">
        <f t="shared" si="21"/>
        <v>120.95820361000001</v>
      </c>
      <c r="R97" s="9">
        <f t="shared" si="22"/>
        <v>28.122108145338814</v>
      </c>
    </row>
    <row r="98" spans="1:18" x14ac:dyDescent="0.3">
      <c r="A98" s="6">
        <f t="shared" si="18"/>
        <v>92</v>
      </c>
      <c r="B98" s="9">
        <f t="shared" si="19"/>
        <v>0.99183199707671466</v>
      </c>
      <c r="C98" s="9">
        <f t="shared" si="23"/>
        <v>3.6141477104250717E-2</v>
      </c>
      <c r="D98" s="9">
        <f t="shared" si="25"/>
        <v>0.11106510480760394</v>
      </c>
      <c r="E98" s="9">
        <f t="shared" si="26"/>
        <v>2.5051653215851246E-4</v>
      </c>
      <c r="G98">
        <f t="shared" si="27"/>
        <v>88</v>
      </c>
      <c r="H98" s="9">
        <f t="shared" si="24"/>
        <v>10.997494834678413</v>
      </c>
      <c r="I98" s="9">
        <f t="shared" si="28"/>
        <v>8.9753396905535576E-4</v>
      </c>
      <c r="J98" s="9">
        <f t="shared" si="20"/>
        <v>10.9975</v>
      </c>
      <c r="L98" s="15">
        <v>10.9983</v>
      </c>
      <c r="M98" s="4">
        <v>8.3384661828049544E-4</v>
      </c>
      <c r="O98" s="9">
        <f t="shared" si="16"/>
        <v>10.9983</v>
      </c>
      <c r="P98" s="9">
        <f t="shared" si="17"/>
        <v>8.3384661828049544E-4</v>
      </c>
      <c r="Q98" s="9">
        <f t="shared" si="21"/>
        <v>120.96260289000001</v>
      </c>
      <c r="R98" s="9">
        <f t="shared" si="22"/>
        <v>28.124229396620894</v>
      </c>
    </row>
    <row r="99" spans="1:18" x14ac:dyDescent="0.3">
      <c r="A99" s="6">
        <f t="shared" si="18"/>
        <v>93</v>
      </c>
      <c r="B99" s="9">
        <f t="shared" si="19"/>
        <v>0.99191884822320986</v>
      </c>
      <c r="C99" s="9">
        <f t="shared" si="23"/>
        <v>3.5849412342333881E-2</v>
      </c>
      <c r="D99" s="9">
        <f t="shared" si="25"/>
        <v>0.11016757083854858</v>
      </c>
      <c r="E99" s="9">
        <f t="shared" si="26"/>
        <v>2.2774230196228408E-4</v>
      </c>
      <c r="G99">
        <f t="shared" si="27"/>
        <v>89</v>
      </c>
      <c r="H99" s="9">
        <f t="shared" si="24"/>
        <v>10.997722576980376</v>
      </c>
      <c r="I99" s="9">
        <f t="shared" si="28"/>
        <v>8.8091401886768173E-4</v>
      </c>
      <c r="J99" s="9">
        <f t="shared" si="20"/>
        <v>10.9977</v>
      </c>
      <c r="L99" s="15">
        <v>10.9984</v>
      </c>
      <c r="M99" s="4">
        <v>8.1902956309226616E-4</v>
      </c>
      <c r="O99" s="9">
        <f t="shared" si="16"/>
        <v>10.9984</v>
      </c>
      <c r="P99" s="9">
        <f t="shared" si="17"/>
        <v>8.1902956309226616E-4</v>
      </c>
      <c r="Q99" s="9">
        <f t="shared" si="21"/>
        <v>120.96480256000001</v>
      </c>
      <c r="R99" s="9">
        <f t="shared" si="22"/>
        <v>28.125290052261935</v>
      </c>
    </row>
    <row r="100" spans="1:18" x14ac:dyDescent="0.3">
      <c r="A100" s="6">
        <f t="shared" si="18"/>
        <v>94</v>
      </c>
      <c r="B100" s="9">
        <f t="shared" si="19"/>
        <v>0.99200387180943961</v>
      </c>
      <c r="C100" s="9">
        <f t="shared" si="23"/>
        <v>3.5562755845688319E-2</v>
      </c>
      <c r="D100" s="9">
        <f t="shared" si="25"/>
        <v>0.1092866568196809</v>
      </c>
      <c r="E100" s="9">
        <f t="shared" si="26"/>
        <v>2.0703845632934911E-4</v>
      </c>
      <c r="G100">
        <f t="shared" si="27"/>
        <v>90</v>
      </c>
      <c r="H100" s="9">
        <f t="shared" si="24"/>
        <v>10.997929615436705</v>
      </c>
      <c r="I100" s="9">
        <f t="shared" si="28"/>
        <v>8.647716634004321E-4</v>
      </c>
      <c r="J100" s="9">
        <f t="shared" si="20"/>
        <v>10.9979</v>
      </c>
      <c r="L100" s="15">
        <v>10.9986</v>
      </c>
      <c r="M100" s="4">
        <v>8.0462127059639788E-4</v>
      </c>
      <c r="O100" s="9">
        <f t="shared" si="16"/>
        <v>10.9986</v>
      </c>
      <c r="P100" s="9">
        <f t="shared" si="17"/>
        <v>8.0462127059639788E-4</v>
      </c>
      <c r="Q100" s="9">
        <f t="shared" si="21"/>
        <v>120.96920195999999</v>
      </c>
      <c r="R100" s="9">
        <f t="shared" si="22"/>
        <v>28.127411423544018</v>
      </c>
    </row>
    <row r="101" spans="1:18" x14ac:dyDescent="0.3">
      <c r="A101" s="6">
        <f t="shared" si="18"/>
        <v>95</v>
      </c>
      <c r="B101" s="9">
        <f t="shared" si="19"/>
        <v>0.99208712491930939</v>
      </c>
      <c r="C101" s="9">
        <f t="shared" si="23"/>
        <v>3.5281352201156288E-2</v>
      </c>
      <c r="D101" s="9">
        <f t="shared" si="25"/>
        <v>0.10842188515628047</v>
      </c>
      <c r="E101" s="9">
        <f t="shared" si="26"/>
        <v>1.8821677848122645E-4</v>
      </c>
      <c r="G101">
        <f t="shared" si="27"/>
        <v>91</v>
      </c>
      <c r="H101" s="9">
        <f t="shared" si="24"/>
        <v>10.998117832215186</v>
      </c>
      <c r="I101" s="9">
        <f t="shared" si="28"/>
        <v>8.4908839847880335E-4</v>
      </c>
      <c r="J101" s="9">
        <f t="shared" si="20"/>
        <v>10.998100000000001</v>
      </c>
      <c r="L101" s="15">
        <v>10.998699999999999</v>
      </c>
      <c r="M101" s="4">
        <v>7.9060653041618245E-4</v>
      </c>
      <c r="O101" s="9">
        <f t="shared" si="16"/>
        <v>10.998699999999999</v>
      </c>
      <c r="P101" s="9">
        <f t="shared" si="17"/>
        <v>7.9060653041618245E-4</v>
      </c>
      <c r="Q101" s="9">
        <f t="shared" si="21"/>
        <v>120.97140168999999</v>
      </c>
      <c r="R101" s="9">
        <f t="shared" si="22"/>
        <v>28.12847213918506</v>
      </c>
    </row>
    <row r="102" spans="1:18" x14ac:dyDescent="0.3">
      <c r="A102" s="6">
        <f t="shared" si="18"/>
        <v>96</v>
      </c>
      <c r="B102" s="9">
        <f t="shared" si="19"/>
        <v>0.99216866228386535</v>
      </c>
      <c r="C102" s="9">
        <f t="shared" si="23"/>
        <v>3.5005052016987143E-2</v>
      </c>
      <c r="D102" s="9">
        <f t="shared" si="25"/>
        <v>0.10757279675780167</v>
      </c>
      <c r="E102" s="9">
        <f t="shared" si="26"/>
        <v>1.711061622556604E-4</v>
      </c>
      <c r="G102">
        <f t="shared" si="27"/>
        <v>92</v>
      </c>
      <c r="H102" s="9">
        <f t="shared" si="24"/>
        <v>10.998288938377442</v>
      </c>
      <c r="I102" s="9">
        <f t="shared" si="28"/>
        <v>8.3384661828049544E-4</v>
      </c>
      <c r="J102" s="9">
        <f t="shared" si="20"/>
        <v>10.9983</v>
      </c>
      <c r="L102" s="15">
        <v>10.998799999999999</v>
      </c>
      <c r="M102" s="4">
        <v>7.7697084167255293E-4</v>
      </c>
      <c r="O102" s="9">
        <f t="shared" ref="O102:O112" si="29">L102</f>
        <v>10.998799999999999</v>
      </c>
      <c r="P102" s="9">
        <f t="shared" ref="P102:P112" si="30">M102</f>
        <v>7.7697084167255293E-4</v>
      </c>
      <c r="Q102" s="9">
        <f t="shared" si="21"/>
        <v>120.97360143999998</v>
      </c>
      <c r="R102" s="9">
        <f t="shared" si="22"/>
        <v>28.129532874826101</v>
      </c>
    </row>
    <row r="103" spans="1:18" x14ac:dyDescent="0.3">
      <c r="A103" s="6">
        <f t="shared" si="18"/>
        <v>97</v>
      </c>
      <c r="B103" s="9">
        <f t="shared" si="19"/>
        <v>0.99224853640128097</v>
      </c>
      <c r="C103" s="9">
        <f t="shared" si="23"/>
        <v>3.4733711630506203E-2</v>
      </c>
      <c r="D103" s="9">
        <f t="shared" si="25"/>
        <v>0.10673895013952117</v>
      </c>
      <c r="E103" s="9">
        <f t="shared" si="26"/>
        <v>1.5555105659605491E-4</v>
      </c>
      <c r="G103">
        <f t="shared" si="27"/>
        <v>93</v>
      </c>
      <c r="H103" s="9">
        <f t="shared" si="24"/>
        <v>10.998444489434037</v>
      </c>
      <c r="I103" s="9">
        <f t="shared" si="28"/>
        <v>8.1902956309226616E-4</v>
      </c>
      <c r="J103" s="9">
        <f t="shared" si="20"/>
        <v>10.9984</v>
      </c>
      <c r="L103" s="15">
        <v>10.998900000000001</v>
      </c>
      <c r="M103" s="4">
        <v>7.6370037332498808E-4</v>
      </c>
      <c r="O103" s="9">
        <f t="shared" si="29"/>
        <v>10.998900000000001</v>
      </c>
      <c r="P103" s="9">
        <f t="shared" si="30"/>
        <v>7.6370037332498808E-4</v>
      </c>
      <c r="Q103" s="9">
        <f t="shared" si="21"/>
        <v>120.97580121000001</v>
      </c>
      <c r="R103" s="9">
        <f t="shared" si="22"/>
        <v>28.13059363046716</v>
      </c>
    </row>
    <row r="104" spans="1:18" x14ac:dyDescent="0.3">
      <c r="A104" s="6">
        <f t="shared" si="18"/>
        <v>98</v>
      </c>
      <c r="B104" s="9">
        <f t="shared" si="19"/>
        <v>0.99232679764957687</v>
      </c>
      <c r="C104" s="9">
        <f t="shared" si="23"/>
        <v>3.4467192832784085E-2</v>
      </c>
      <c r="D104" s="9">
        <f t="shared" si="25"/>
        <v>0.10591992057642891</v>
      </c>
      <c r="E104" s="9">
        <f t="shared" si="26"/>
        <v>1.4141005145095899E-4</v>
      </c>
      <c r="G104">
        <f t="shared" si="27"/>
        <v>94</v>
      </c>
      <c r="H104" s="9">
        <f t="shared" si="24"/>
        <v>10.998585899485489</v>
      </c>
      <c r="I104" s="9">
        <f t="shared" si="28"/>
        <v>8.0462127059639788E-4</v>
      </c>
      <c r="J104" s="9">
        <f t="shared" si="20"/>
        <v>10.9986</v>
      </c>
      <c r="L104" s="15">
        <v>10.999000000000001</v>
      </c>
      <c r="M104" s="4">
        <v>7.5078192708914748E-4</v>
      </c>
      <c r="O104" s="9">
        <f t="shared" si="29"/>
        <v>10.999000000000001</v>
      </c>
      <c r="P104" s="9">
        <f t="shared" si="30"/>
        <v>7.5078192708914748E-4</v>
      </c>
      <c r="Q104" s="9">
        <f t="shared" si="21"/>
        <v>120.97800100000001</v>
      </c>
      <c r="R104" s="9">
        <f t="shared" si="22"/>
        <v>28.131654406108201</v>
      </c>
    </row>
    <row r="105" spans="1:18" x14ac:dyDescent="0.3">
      <c r="A105" s="6">
        <f t="shared" si="18"/>
        <v>99</v>
      </c>
      <c r="B105" s="9">
        <f t="shared" si="19"/>
        <v>0.99240349439257936</v>
      </c>
      <c r="C105" s="9">
        <f t="shared" si="23"/>
        <v>3.420536260915779E-2</v>
      </c>
      <c r="D105" s="9">
        <f t="shared" si="25"/>
        <v>0.10511529930583251</v>
      </c>
      <c r="E105" s="9">
        <f t="shared" si="26"/>
        <v>1.2855459222814453E-4</v>
      </c>
      <c r="G105">
        <f t="shared" si="27"/>
        <v>95</v>
      </c>
      <c r="H105" s="9">
        <f t="shared" si="24"/>
        <v>10.998714454077717</v>
      </c>
      <c r="I105" s="9">
        <f t="shared" si="28"/>
        <v>7.9060653041618245E-4</v>
      </c>
      <c r="J105" s="9">
        <f t="shared" si="20"/>
        <v>10.998699999999999</v>
      </c>
      <c r="L105" s="15">
        <v>10.9991</v>
      </c>
      <c r="M105" s="4">
        <v>7.3820290274100031E-4</v>
      </c>
      <c r="O105" s="9">
        <f t="shared" si="29"/>
        <v>10.9991</v>
      </c>
      <c r="P105" s="9">
        <f t="shared" si="30"/>
        <v>7.3820290274100031E-4</v>
      </c>
      <c r="Q105" s="9">
        <f t="shared" si="21"/>
        <v>120.98020081000001</v>
      </c>
      <c r="R105" s="9">
        <f t="shared" si="22"/>
        <v>28.132715201749242</v>
      </c>
    </row>
    <row r="106" spans="1:18" x14ac:dyDescent="0.3">
      <c r="A106" s="6">
        <f t="shared" si="18"/>
        <v>100</v>
      </c>
      <c r="B106" s="9">
        <f t="shared" si="19"/>
        <v>0.99247867307958748</v>
      </c>
      <c r="C106" s="9">
        <f t="shared" si="23"/>
        <v>3.3948092894543057E-2</v>
      </c>
      <c r="D106" s="9">
        <f t="shared" si="25"/>
        <v>0.10432469277541633</v>
      </c>
      <c r="E106" s="9">
        <f t="shared" si="26"/>
        <v>1.1686781111649502E-4</v>
      </c>
      <c r="G106">
        <f t="shared" si="27"/>
        <v>96</v>
      </c>
      <c r="H106" s="9">
        <f t="shared" si="24"/>
        <v>10.998831321888833</v>
      </c>
      <c r="I106" s="9">
        <f t="shared" si="28"/>
        <v>7.7697084167255293E-4</v>
      </c>
      <c r="J106" s="9">
        <f t="shared" si="20"/>
        <v>10.998799999999999</v>
      </c>
      <c r="L106" s="15">
        <v>10.9992</v>
      </c>
      <c r="M106" s="4">
        <v>7.2595126563233803E-4</v>
      </c>
      <c r="O106" s="9">
        <f t="shared" si="29"/>
        <v>10.9992</v>
      </c>
      <c r="P106" s="9">
        <f t="shared" si="30"/>
        <v>7.2595126563233803E-4</v>
      </c>
      <c r="Q106" s="9">
        <f t="shared" si="21"/>
        <v>120.98240064000001</v>
      </c>
      <c r="R106" s="9">
        <f t="shared" si="22"/>
        <v>28.133776017390286</v>
      </c>
    </row>
    <row r="107" spans="1:18" x14ac:dyDescent="0.3">
      <c r="A107" s="6">
        <f t="shared" si="18"/>
        <v>101</v>
      </c>
      <c r="B107" s="9">
        <f t="shared" si="19"/>
        <v>0.99255237833918031</v>
      </c>
      <c r="C107" s="9">
        <f t="shared" si="23"/>
        <v>3.3695260342558139E-2</v>
      </c>
      <c r="D107" s="9">
        <f t="shared" si="25"/>
        <v>0.10354772193374377</v>
      </c>
      <c r="E107" s="9">
        <f t="shared" si="26"/>
        <v>1.062434646513591E-4</v>
      </c>
      <c r="G107">
        <f t="shared" si="27"/>
        <v>97</v>
      </c>
      <c r="H107" s="9">
        <f t="shared" ref="H107:H138" si="31">H106+E107</f>
        <v>10.998937565353485</v>
      </c>
      <c r="I107" s="9">
        <f t="shared" si="28"/>
        <v>7.6370037332498808E-4</v>
      </c>
      <c r="J107" s="9">
        <f t="shared" si="20"/>
        <v>10.998900000000001</v>
      </c>
      <c r="L107" s="15">
        <v>10.9993</v>
      </c>
      <c r="M107" s="4">
        <v>1.4164001779856383E-3</v>
      </c>
      <c r="O107" s="9">
        <f t="shared" si="29"/>
        <v>10.9993</v>
      </c>
      <c r="P107" s="9">
        <f t="shared" si="30"/>
        <v>1.4164001779856383E-3</v>
      </c>
      <c r="Q107" s="9">
        <f t="shared" si="21"/>
        <v>120.98460048999999</v>
      </c>
      <c r="R107" s="9">
        <f t="shared" si="22"/>
        <v>28.134836853031324</v>
      </c>
    </row>
    <row r="108" spans="1:18" x14ac:dyDescent="0.3">
      <c r="A108" s="6">
        <f t="shared" si="18"/>
        <v>102</v>
      </c>
      <c r="B108" s="9">
        <f t="shared" si="19"/>
        <v>0.99262465306756198</v>
      </c>
      <c r="C108" s="9">
        <f t="shared" si="23"/>
        <v>3.3446746107552952E-2</v>
      </c>
      <c r="D108" s="9">
        <f t="shared" si="25"/>
        <v>0.10278402156041878</v>
      </c>
      <c r="E108" s="9">
        <f t="shared" si="26"/>
        <v>9.6584967864871916E-5</v>
      </c>
      <c r="G108">
        <f t="shared" si="27"/>
        <v>98</v>
      </c>
      <c r="H108" s="9">
        <f t="shared" si="31"/>
        <v>10.99903415032135</v>
      </c>
      <c r="I108" s="9">
        <f t="shared" si="28"/>
        <v>7.5078192708914748E-4</v>
      </c>
      <c r="J108" s="9">
        <f t="shared" si="20"/>
        <v>10.999000000000001</v>
      </c>
      <c r="L108" s="15">
        <v>10.9994</v>
      </c>
      <c r="M108" s="4">
        <v>6.9104818900370124E-4</v>
      </c>
      <c r="O108" s="9">
        <f t="shared" si="29"/>
        <v>10.9994</v>
      </c>
      <c r="P108" s="9">
        <f t="shared" si="30"/>
        <v>6.9104818900370124E-4</v>
      </c>
      <c r="Q108" s="9">
        <f t="shared" si="21"/>
        <v>120.98680035999999</v>
      </c>
      <c r="R108" s="9">
        <f t="shared" si="22"/>
        <v>28.135897708672367</v>
      </c>
    </row>
    <row r="109" spans="1:18" x14ac:dyDescent="0.3">
      <c r="A109" s="6">
        <f t="shared" si="18"/>
        <v>103</v>
      </c>
      <c r="B109" s="9">
        <f t="shared" si="19"/>
        <v>0.99269553851181203</v>
      </c>
      <c r="C109" s="9">
        <f t="shared" si="23"/>
        <v>3.3202435638705133E-2</v>
      </c>
      <c r="D109" s="9">
        <f t="shared" si="25"/>
        <v>0.10203323963332964</v>
      </c>
      <c r="E109" s="9">
        <f t="shared" si="26"/>
        <v>8.7804516240792642E-5</v>
      </c>
      <c r="G109">
        <f t="shared" si="27"/>
        <v>99</v>
      </c>
      <c r="H109" s="9">
        <f t="shared" si="31"/>
        <v>10.999121954837591</v>
      </c>
      <c r="I109" s="9">
        <f t="shared" si="28"/>
        <v>7.3820290274100031E-4</v>
      </c>
      <c r="J109" s="9">
        <f t="shared" si="20"/>
        <v>10.9991</v>
      </c>
      <c r="L109" s="15">
        <v>10.999499999999999</v>
      </c>
      <c r="M109" s="4">
        <v>2.0079212389851192E-3</v>
      </c>
      <c r="O109" s="9">
        <f t="shared" si="29"/>
        <v>10.999499999999999</v>
      </c>
      <c r="P109" s="9">
        <f t="shared" si="30"/>
        <v>2.0079212389851192E-3</v>
      </c>
      <c r="Q109" s="9">
        <f t="shared" si="21"/>
        <v>120.98900024999999</v>
      </c>
      <c r="R109" s="9">
        <f t="shared" si="22"/>
        <v>28.136958584313408</v>
      </c>
    </row>
    <row r="110" spans="1:18" x14ac:dyDescent="0.3">
      <c r="A110" s="6">
        <f t="shared" si="18"/>
        <v>104</v>
      </c>
      <c r="B110" s="9">
        <f t="shared" si="19"/>
        <v>0.99276507434838068</v>
      </c>
      <c r="C110" s="9">
        <f t="shared" si="23"/>
        <v>3.2962218485406425E-2</v>
      </c>
      <c r="D110" s="9">
        <f t="shared" si="25"/>
        <v>0.10129503673058864</v>
      </c>
      <c r="E110" s="9">
        <f t="shared" si="26"/>
        <v>7.982228749162966E-5</v>
      </c>
      <c r="G110">
        <f t="shared" si="27"/>
        <v>100</v>
      </c>
      <c r="H110" s="9">
        <f t="shared" si="31"/>
        <v>10.999201777125082</v>
      </c>
      <c r="I110" s="9">
        <f t="shared" si="28"/>
        <v>7.2595126563233803E-4</v>
      </c>
      <c r="J110" s="9">
        <f t="shared" si="20"/>
        <v>10.9992</v>
      </c>
      <c r="L110" s="15">
        <v>10.999599999999999</v>
      </c>
      <c r="M110" s="4">
        <v>1.2868954317928061E-3</v>
      </c>
      <c r="O110" s="9">
        <f t="shared" si="29"/>
        <v>10.999599999999999</v>
      </c>
      <c r="P110" s="9">
        <f t="shared" si="30"/>
        <v>1.2868954317928061E-3</v>
      </c>
      <c r="Q110" s="9">
        <f t="shared" si="21"/>
        <v>120.99120015999998</v>
      </c>
      <c r="R110" s="9">
        <f t="shared" si="22"/>
        <v>28.138019479954448</v>
      </c>
    </row>
    <row r="111" spans="1:18" x14ac:dyDescent="0.3">
      <c r="A111" s="6">
        <f t="shared" si="18"/>
        <v>105</v>
      </c>
      <c r="B111" s="9">
        <f t="shared" si="19"/>
        <v>0.9928332987571431</v>
      </c>
      <c r="C111" s="9">
        <f t="shared" si="23"/>
        <v>3.2725988113219744E-2</v>
      </c>
      <c r="D111" s="9">
        <f t="shared" si="25"/>
        <v>0.1005690854649563</v>
      </c>
      <c r="E111" s="9">
        <f t="shared" si="26"/>
        <v>7.2565715901481509E-5</v>
      </c>
      <c r="G111">
        <f t="shared" si="27"/>
        <v>101</v>
      </c>
      <c r="H111" s="9">
        <f t="shared" si="31"/>
        <v>10.999274342840984</v>
      </c>
      <c r="I111" s="9">
        <f t="shared" si="28"/>
        <v>7.1401551625813187E-4</v>
      </c>
      <c r="J111" s="9">
        <f t="shared" si="20"/>
        <v>10.9993</v>
      </c>
      <c r="L111" s="15">
        <v>10.999700000000001</v>
      </c>
      <c r="M111" s="4">
        <v>2.4583918953565015E-3</v>
      </c>
      <c r="O111" s="9">
        <f t="shared" si="29"/>
        <v>10.999700000000001</v>
      </c>
      <c r="P111" s="9">
        <f t="shared" si="30"/>
        <v>2.4583918953565015E-3</v>
      </c>
      <c r="Q111" s="9">
        <f t="shared" si="21"/>
        <v>120.99340009000001</v>
      </c>
      <c r="R111" s="9">
        <f t="shared" si="22"/>
        <v>28.13908039559551</v>
      </c>
    </row>
    <row r="112" spans="1:18" x14ac:dyDescent="0.3">
      <c r="A112" s="6">
        <f t="shared" si="18"/>
        <v>106</v>
      </c>
      <c r="B112" s="9">
        <f t="shared" si="19"/>
        <v>0.99290024849130276</v>
      </c>
      <c r="C112" s="9">
        <f t="shared" si="23"/>
        <v>3.24936417297393E-2</v>
      </c>
      <c r="D112" s="9">
        <f t="shared" si="25"/>
        <v>9.9855069948698166E-2</v>
      </c>
      <c r="E112" s="9">
        <f t="shared" si="26"/>
        <v>6.5968832637710464E-5</v>
      </c>
      <c r="G112">
        <f t="shared" si="27"/>
        <v>102</v>
      </c>
      <c r="H112" s="9">
        <f t="shared" si="31"/>
        <v>10.999340311673622</v>
      </c>
      <c r="I112" s="9">
        <f t="shared" si="28"/>
        <v>7.0238466172750647E-4</v>
      </c>
      <c r="J112" s="9">
        <f t="shared" si="20"/>
        <v>10.9993</v>
      </c>
      <c r="L112" s="15">
        <v>10.9998</v>
      </c>
      <c r="M112" s="4">
        <v>2.8744688955050918E-3</v>
      </c>
      <c r="O112" s="9">
        <f t="shared" si="29"/>
        <v>10.9998</v>
      </c>
      <c r="P112" s="9">
        <f t="shared" si="30"/>
        <v>2.8744688955050918E-3</v>
      </c>
      <c r="Q112" s="9">
        <f t="shared" si="21"/>
        <v>120.99560004000001</v>
      </c>
      <c r="R112" s="9">
        <f t="shared" si="22"/>
        <v>28.140141331236549</v>
      </c>
    </row>
    <row r="113" spans="1:18" x14ac:dyDescent="0.3">
      <c r="A113" s="6">
        <f t="shared" si="18"/>
        <v>107</v>
      </c>
      <c r="B113" s="9">
        <f t="shared" si="19"/>
        <v>0.992965958943413</v>
      </c>
      <c r="C113" s="9">
        <f t="shared" si="23"/>
        <v>3.2265080119734287E-2</v>
      </c>
      <c r="D113" s="9">
        <f t="shared" si="25"/>
        <v>9.915268528697066E-2</v>
      </c>
      <c r="E113" s="9">
        <f t="shared" si="26"/>
        <v>5.997166603428223E-5</v>
      </c>
      <c r="G113">
        <f t="shared" si="27"/>
        <v>103</v>
      </c>
      <c r="H113" s="9">
        <f t="shared" si="31"/>
        <v>10.999400283339657</v>
      </c>
      <c r="I113" s="9">
        <f t="shared" si="28"/>
        <v>6.9104818900370124E-4</v>
      </c>
      <c r="J113" s="9">
        <f t="shared" si="20"/>
        <v>10.9994</v>
      </c>
      <c r="L113" s="15">
        <v>10.9999</v>
      </c>
      <c r="M113" s="4">
        <v>6.1283867728322561E-3</v>
      </c>
      <c r="O113" s="9">
        <f>L113</f>
        <v>10.9999</v>
      </c>
      <c r="P113" s="9">
        <f>1-SUM(P6:P112)</f>
        <v>8.9833959636326899E-2</v>
      </c>
      <c r="Q113" s="9">
        <f t="shared" si="21"/>
        <v>120.99780001000001</v>
      </c>
      <c r="R113" s="9">
        <f t="shared" si="22"/>
        <v>28.14120228687759</v>
      </c>
    </row>
    <row r="114" spans="1:18" x14ac:dyDescent="0.3">
      <c r="A114" s="6">
        <f t="shared" si="18"/>
        <v>108</v>
      </c>
      <c r="B114" s="9">
        <f t="shared" si="19"/>
        <v>0.99303046420776553</v>
      </c>
      <c r="C114" s="9">
        <f t="shared" si="23"/>
        <v>3.2040207489000487E-2</v>
      </c>
      <c r="D114" s="9">
        <f t="shared" si="25"/>
        <v>9.8461637097966959E-2</v>
      </c>
      <c r="E114" s="9">
        <f t="shared" si="26"/>
        <v>5.4519696394802018E-5</v>
      </c>
      <c r="G114">
        <f t="shared" si="27"/>
        <v>104</v>
      </c>
      <c r="H114" s="9">
        <f t="shared" si="31"/>
        <v>10.999454803036052</v>
      </c>
      <c r="I114" s="9">
        <f t="shared" si="28"/>
        <v>6.7999603978750878E-4</v>
      </c>
      <c r="J114" s="9">
        <f t="shared" si="20"/>
        <v>10.999499999999999</v>
      </c>
      <c r="L114" s="15">
        <v>11</v>
      </c>
      <c r="M114" s="4">
        <v>2.1596194736493289E-2</v>
      </c>
      <c r="O114" s="9">
        <f>L114</f>
        <v>11</v>
      </c>
      <c r="P114" s="9">
        <f>1-SUM(P7:P113)</f>
        <v>0.12570294409526972</v>
      </c>
      <c r="Q114" s="9">
        <f t="shared" ref="Q114" si="32">O114^2</f>
        <v>121</v>
      </c>
      <c r="R114" s="9">
        <f t="shared" ref="R114" si="33">(O114-$R$1)^2</f>
        <v>28.142263262518632</v>
      </c>
    </row>
    <row r="115" spans="1:18" x14ac:dyDescent="0.3">
      <c r="A115" s="6">
        <f t="shared" si="18"/>
        <v>109</v>
      </c>
      <c r="B115" s="9">
        <f t="shared" si="19"/>
        <v>0.99309379713937806</v>
      </c>
      <c r="C115" s="9">
        <f t="shared" si="23"/>
        <v>3.1818931316385031E-2</v>
      </c>
      <c r="D115" s="9">
        <f t="shared" si="25"/>
        <v>9.778164105817945E-2</v>
      </c>
      <c r="E115" s="9">
        <f t="shared" si="26"/>
        <v>4.9563360358910924E-5</v>
      </c>
      <c r="G115">
        <f t="shared" si="27"/>
        <v>105</v>
      </c>
      <c r="H115" s="9">
        <f t="shared" si="31"/>
        <v>10.99950436639641</v>
      </c>
      <c r="I115" s="9">
        <f t="shared" si="28"/>
        <v>6.692185869298789E-4</v>
      </c>
      <c r="J115" s="9">
        <f t="shared" si="20"/>
        <v>10.999499999999999</v>
      </c>
      <c r="L115" s="15" t="s">
        <v>23</v>
      </c>
      <c r="M115" s="4"/>
    </row>
    <row r="116" spans="1:18" x14ac:dyDescent="0.3">
      <c r="A116" s="6">
        <f t="shared" si="18"/>
        <v>110</v>
      </c>
      <c r="B116" s="9">
        <f t="shared" si="19"/>
        <v>0.9931559894097941</v>
      </c>
      <c r="C116" s="9">
        <f t="shared" si="23"/>
        <v>3.1601162213486661E-2</v>
      </c>
      <c r="D116" s="9">
        <f t="shared" si="25"/>
        <v>9.7112422471249571E-2</v>
      </c>
      <c r="E116" s="9">
        <f t="shared" si="26"/>
        <v>4.5057600326282662E-5</v>
      </c>
      <c r="G116">
        <f t="shared" si="27"/>
        <v>106</v>
      </c>
      <c r="H116" s="9">
        <f t="shared" si="31"/>
        <v>10.999549423996736</v>
      </c>
      <c r="I116" s="9">
        <f t="shared" si="28"/>
        <v>6.5870661226773153E-4</v>
      </c>
      <c r="J116" s="9">
        <f t="shared" si="20"/>
        <v>10.999499999999999</v>
      </c>
      <c r="L116" s="15" t="s">
        <v>12</v>
      </c>
      <c r="M116" s="4">
        <v>0.93789062187299865</v>
      </c>
    </row>
    <row r="117" spans="1:18" x14ac:dyDescent="0.3">
      <c r="A117" s="6">
        <f t="shared" si="18"/>
        <v>111</v>
      </c>
      <c r="B117" s="9">
        <f t="shared" si="19"/>
        <v>0.99321707155989503</v>
      </c>
      <c r="C117" s="9">
        <f t="shared" si="23"/>
        <v>3.1386813791568428E-2</v>
      </c>
      <c r="D117" s="9">
        <f t="shared" si="25"/>
        <v>9.6453715858981839E-2</v>
      </c>
      <c r="E117" s="9">
        <f t="shared" si="26"/>
        <v>4.096145484207514E-5</v>
      </c>
      <c r="G117">
        <f t="shared" si="27"/>
        <v>107</v>
      </c>
      <c r="H117" s="9">
        <f t="shared" si="31"/>
        <v>10.999590385451578</v>
      </c>
      <c r="I117" s="9">
        <f t="shared" si="28"/>
        <v>6.4845128578477906E-4</v>
      </c>
      <c r="J117" s="9">
        <f t="shared" si="20"/>
        <v>10.999599999999999</v>
      </c>
    </row>
    <row r="118" spans="1:18" x14ac:dyDescent="0.3">
      <c r="A118" s="6">
        <f t="shared" si="18"/>
        <v>112</v>
      </c>
      <c r="B118" s="9">
        <f t="shared" si="19"/>
        <v>0.99327707304990887</v>
      </c>
      <c r="C118" s="9">
        <f t="shared" si="23"/>
        <v>3.1175802535251602E-2</v>
      </c>
      <c r="D118" s="9">
        <f t="shared" si="25"/>
        <v>9.580526457319706E-2</v>
      </c>
      <c r="E118" s="9">
        <f t="shared" si="26"/>
        <v>3.7237686220068307E-5</v>
      </c>
      <c r="G118">
        <f t="shared" si="27"/>
        <v>108</v>
      </c>
      <c r="H118" s="9">
        <f t="shared" si="31"/>
        <v>10.999627623137798</v>
      </c>
      <c r="I118" s="9">
        <f t="shared" si="28"/>
        <v>6.3844414600802701E-4</v>
      </c>
      <c r="J118" s="9">
        <f t="shared" si="20"/>
        <v>10.999599999999999</v>
      </c>
    </row>
    <row r="119" spans="1:18" x14ac:dyDescent="0.3">
      <c r="A119" s="6">
        <f t="shared" si="18"/>
        <v>113</v>
      </c>
      <c r="B119" s="9">
        <f t="shared" si="19"/>
        <v>0.99333602230678841</v>
      </c>
      <c r="C119" s="9">
        <f t="shared" si="23"/>
        <v>3.0968047682588717E-2</v>
      </c>
      <c r="D119" s="9">
        <f t="shared" si="25"/>
        <v>9.5166820427189033E-2</v>
      </c>
      <c r="E119" s="9">
        <f t="shared" si="26"/>
        <v>3.3852442018243914E-5</v>
      </c>
      <c r="G119">
        <f t="shared" si="27"/>
        <v>109</v>
      </c>
      <c r="H119" s="9">
        <f t="shared" si="31"/>
        <v>10.999661475579815</v>
      </c>
      <c r="I119" s="9">
        <f t="shared" si="28"/>
        <v>6.286770815557563E-4</v>
      </c>
      <c r="J119" s="9">
        <f t="shared" si="20"/>
        <v>10.999700000000001</v>
      </c>
    </row>
    <row r="120" spans="1:18" x14ac:dyDescent="0.3">
      <c r="A120" s="6">
        <f t="shared" si="18"/>
        <v>114</v>
      </c>
      <c r="B120" s="9">
        <f t="shared" si="19"/>
        <v>0.99339394676911841</v>
      </c>
      <c r="C120" s="9">
        <f t="shared" si="23"/>
        <v>3.0763471111141055E-2</v>
      </c>
      <c r="D120" s="9">
        <f t="shared" si="25"/>
        <v>9.4538143345633277E-2</v>
      </c>
      <c r="E120" s="9">
        <f t="shared" si="26"/>
        <v>3.0774947289312646E-5</v>
      </c>
      <c r="G120">
        <f t="shared" si="27"/>
        <v>110</v>
      </c>
      <c r="H120" s="9">
        <f t="shared" si="31"/>
        <v>10.999692250527104</v>
      </c>
      <c r="I120" s="9">
        <f t="shared" si="28"/>
        <v>6.1914231376077045E-4</v>
      </c>
      <c r="J120" s="9">
        <f t="shared" si="20"/>
        <v>10.999700000000001</v>
      </c>
    </row>
    <row r="121" spans="1:18" x14ac:dyDescent="0.3">
      <c r="A121" s="6">
        <f t="shared" si="18"/>
        <v>115</v>
      </c>
      <c r="B121" s="9">
        <f t="shared" si="19"/>
        <v>0.99345087292970025</v>
      </c>
      <c r="C121" s="9">
        <f t="shared" si="23"/>
        <v>3.0561997229710695E-2</v>
      </c>
      <c r="D121" s="9">
        <f t="shared" si="25"/>
        <v>9.3919001031872507E-2</v>
      </c>
      <c r="E121" s="9">
        <f t="shared" si="26"/>
        <v>2.7977224808466036E-5</v>
      </c>
      <c r="G121">
        <f t="shared" si="27"/>
        <v>111</v>
      </c>
      <c r="H121" s="9">
        <f t="shared" si="31"/>
        <v>10.999720227751913</v>
      </c>
      <c r="I121" s="9">
        <f t="shared" si="28"/>
        <v>6.0983238029684028E-4</v>
      </c>
      <c r="J121" s="9">
        <f t="shared" si="20"/>
        <v>10.999700000000001</v>
      </c>
    </row>
    <row r="122" spans="1:18" x14ac:dyDescent="0.3">
      <c r="A122" s="6">
        <f t="shared" si="18"/>
        <v>116</v>
      </c>
      <c r="B122" s="9">
        <f t="shared" si="19"/>
        <v>0.99350682637595467</v>
      </c>
      <c r="C122" s="9">
        <f t="shared" si="23"/>
        <v>3.0363552875400591E-2</v>
      </c>
      <c r="D122" s="9">
        <f t="shared" si="25"/>
        <v>9.3309168651575666E-2</v>
      </c>
      <c r="E122" s="9">
        <f t="shared" si="26"/>
        <v>2.5433840734969123E-5</v>
      </c>
      <c r="G122">
        <f t="shared" si="27"/>
        <v>112</v>
      </c>
      <c r="H122" s="9">
        <f t="shared" si="31"/>
        <v>10.999745661592648</v>
      </c>
      <c r="I122" s="9">
        <f t="shared" si="28"/>
        <v>6.0074011974313446E-4</v>
      </c>
      <c r="J122" s="9">
        <f t="shared" si="20"/>
        <v>10.999700000000001</v>
      </c>
    </row>
    <row r="123" spans="1:18" x14ac:dyDescent="0.3">
      <c r="A123" s="6">
        <f t="shared" si="18"/>
        <v>117</v>
      </c>
      <c r="B123" s="9">
        <f t="shared" si="19"/>
        <v>0.99356183182827029</v>
      </c>
      <c r="C123" s="9">
        <f t="shared" si="23"/>
        <v>3.0168067215697553E-2</v>
      </c>
      <c r="D123" s="9">
        <f t="shared" si="25"/>
        <v>9.2708428531832532E-2</v>
      </c>
      <c r="E123" s="9">
        <f t="shared" si="26"/>
        <v>2.3121673395426478E-5</v>
      </c>
      <c r="G123">
        <f t="shared" si="27"/>
        <v>113</v>
      </c>
      <c r="H123" s="9">
        <f t="shared" si="31"/>
        <v>10.999768783266044</v>
      </c>
      <c r="I123" s="9">
        <f t="shared" si="28"/>
        <v>5.9185865702496288E-4</v>
      </c>
      <c r="J123" s="9">
        <f t="shared" si="20"/>
        <v>10.9998</v>
      </c>
    </row>
    <row r="124" spans="1:18" x14ac:dyDescent="0.3">
      <c r="A124" s="6">
        <f t="shared" si="18"/>
        <v>118</v>
      </c>
      <c r="B124" s="9">
        <f t="shared" si="19"/>
        <v>0.99361591317641917</v>
      </c>
      <c r="C124" s="9">
        <f t="shared" si="23"/>
        <v>2.9975471655292917E-2</v>
      </c>
      <c r="D124" s="9">
        <f t="shared" si="25"/>
        <v>9.2116569874807569E-2</v>
      </c>
      <c r="E124" s="9">
        <f t="shared" si="26"/>
        <v>2.1019703086751339E-5</v>
      </c>
      <c r="G124">
        <f t="shared" si="27"/>
        <v>114</v>
      </c>
      <c r="H124" s="9">
        <f t="shared" si="31"/>
        <v>10.999789802969131</v>
      </c>
      <c r="I124" s="9">
        <f t="shared" si="28"/>
        <v>5.8318138967441979E-4</v>
      </c>
      <c r="J124" s="9">
        <f t="shared" si="20"/>
        <v>10.9998</v>
      </c>
    </row>
    <row r="125" spans="1:18" x14ac:dyDescent="0.3">
      <c r="A125" s="6">
        <f t="shared" si="18"/>
        <v>119</v>
      </c>
      <c r="B125" s="9">
        <f t="shared" si="19"/>
        <v>0.99366909351415289</v>
      </c>
      <c r="C125" s="9">
        <f t="shared" si="23"/>
        <v>2.9785699747374095E-2</v>
      </c>
      <c r="D125" s="9">
        <f t="shared" si="25"/>
        <v>9.1533388485133149E-2</v>
      </c>
      <c r="E125" s="9">
        <f t="shared" si="26"/>
        <v>1.9108820987955764E-5</v>
      </c>
      <c r="G125">
        <f t="shared" si="27"/>
        <v>115</v>
      </c>
      <c r="H125" s="9">
        <f t="shared" si="31"/>
        <v>10.999808911790119</v>
      </c>
      <c r="I125" s="9">
        <f t="shared" si="28"/>
        <v>5.7470197485832986E-4</v>
      </c>
      <c r="J125" s="9">
        <f t="shared" si="20"/>
        <v>10.9998</v>
      </c>
    </row>
    <row r="126" spans="1:18" x14ac:dyDescent="0.3">
      <c r="A126" s="6">
        <f t="shared" si="18"/>
        <v>120</v>
      </c>
      <c r="B126" s="9">
        <f t="shared" si="19"/>
        <v>0.99372139517208324</v>
      </c>
      <c r="C126" s="9">
        <f t="shared" si="23"/>
        <v>2.9598687109137354E-2</v>
      </c>
      <c r="D126" s="9">
        <f t="shared" si="25"/>
        <v>9.0958686510274819E-2</v>
      </c>
      <c r="E126" s="9">
        <f t="shared" si="26"/>
        <v>1.7371655443596147E-5</v>
      </c>
      <c r="G126">
        <f t="shared" si="27"/>
        <v>116</v>
      </c>
      <c r="H126" s="9">
        <f t="shared" si="31"/>
        <v>10.999826283445563</v>
      </c>
      <c r="I126" s="9">
        <f t="shared" si="28"/>
        <v>5.6641431712477208E-4</v>
      </c>
      <c r="J126" s="9">
        <f t="shared" si="20"/>
        <v>10.9998</v>
      </c>
    </row>
    <row r="127" spans="1:18" x14ac:dyDescent="0.3">
      <c r="A127" s="6">
        <f t="shared" si="18"/>
        <v>121</v>
      </c>
      <c r="B127" s="9">
        <f t="shared" si="19"/>
        <v>0.99377283974894703</v>
      </c>
      <c r="C127" s="9">
        <f t="shared" si="23"/>
        <v>2.9414371341287979E-2</v>
      </c>
      <c r="D127" s="9">
        <f t="shared" si="25"/>
        <v>9.0392272193150047E-2</v>
      </c>
      <c r="E127" s="9">
        <f t="shared" si="26"/>
        <v>1.5792414039632858E-5</v>
      </c>
      <c r="G127">
        <f t="shared" si="27"/>
        <v>117</v>
      </c>
      <c r="H127" s="9">
        <f t="shared" si="31"/>
        <v>10.999842075859602</v>
      </c>
      <c r="I127" s="9">
        <f t="shared" si="28"/>
        <v>5.5831255682260716E-4</v>
      </c>
      <c r="J127" s="9">
        <f t="shared" si="20"/>
        <v>10.9998</v>
      </c>
    </row>
    <row r="128" spans="1:18" x14ac:dyDescent="0.3">
      <c r="A128" s="6">
        <f t="shared" si="18"/>
        <v>122</v>
      </c>
      <c r="B128" s="9">
        <f t="shared" si="19"/>
        <v>0.99382344814134549</v>
      </c>
      <c r="C128" s="9">
        <f t="shared" si="23"/>
        <v>2.9232691951308794E-2</v>
      </c>
      <c r="D128" s="9">
        <f t="shared" si="25"/>
        <v>8.983395963632744E-2</v>
      </c>
      <c r="E128" s="9">
        <f t="shared" si="26"/>
        <v>1.4356740036029872E-5</v>
      </c>
      <c r="G128">
        <f t="shared" si="27"/>
        <v>118</v>
      </c>
      <c r="H128" s="9">
        <f t="shared" si="31"/>
        <v>10.999856432599639</v>
      </c>
      <c r="I128" s="9">
        <f t="shared" si="28"/>
        <v>5.5039105915231923E-4</v>
      </c>
      <c r="J128" s="9">
        <f t="shared" si="20"/>
        <v>10.9999</v>
      </c>
    </row>
    <row r="129" spans="1:10" x14ac:dyDescent="0.3">
      <c r="A129" s="6">
        <f t="shared" si="18"/>
        <v>123</v>
      </c>
      <c r="B129" s="9">
        <f t="shared" si="19"/>
        <v>0.99387324057204585</v>
      </c>
      <c r="C129" s="9">
        <f t="shared" si="23"/>
        <v>2.9053590280291634E-2</v>
      </c>
      <c r="D129" s="9">
        <f t="shared" si="25"/>
        <v>8.9283568577175121E-2</v>
      </c>
      <c r="E129" s="9">
        <f t="shared" si="26"/>
        <v>1.3051581850936245E-5</v>
      </c>
      <c r="G129">
        <f t="shared" si="27"/>
        <v>119</v>
      </c>
      <c r="H129" s="9">
        <f t="shared" si="31"/>
        <v>10.99986948418149</v>
      </c>
      <c r="I129" s="9">
        <f t="shared" si="28"/>
        <v>5.4264440380863421E-4</v>
      </c>
      <c r="J129" s="9">
        <f t="shared" si="20"/>
        <v>10.9999</v>
      </c>
    </row>
    <row r="130" spans="1:10" x14ac:dyDescent="0.3">
      <c r="A130" s="6">
        <f t="shared" si="18"/>
        <v>124</v>
      </c>
      <c r="B130" s="9">
        <f t="shared" si="19"/>
        <v>0.99392223661692491</v>
      </c>
      <c r="C130" s="9">
        <f t="shared" si="23"/>
        <v>2.8877009433139211E-2</v>
      </c>
      <c r="D130" s="9">
        <f t="shared" si="25"/>
        <v>8.8740924173366487E-2</v>
      </c>
      <c r="E130" s="9">
        <f t="shared" si="26"/>
        <v>1.1865074409942039E-5</v>
      </c>
      <c r="G130">
        <f t="shared" si="27"/>
        <v>120</v>
      </c>
      <c r="H130" s="9">
        <f t="shared" si="31"/>
        <v>10.999881349255899</v>
      </c>
      <c r="I130" s="9">
        <f t="shared" si="28"/>
        <v>5.3506737517856895E-4</v>
      </c>
      <c r="J130" s="9">
        <f t="shared" si="20"/>
        <v>10.9999</v>
      </c>
    </row>
    <row r="131" spans="1:10" x14ac:dyDescent="0.3">
      <c r="A131" s="6">
        <f t="shared" si="18"/>
        <v>125</v>
      </c>
      <c r="B131" s="9">
        <f t="shared" si="19"/>
        <v>0.9939704552306301</v>
      </c>
      <c r="C131" s="9">
        <f t="shared" si="23"/>
        <v>2.870289421195658E-2</v>
      </c>
      <c r="D131" s="9">
        <f t="shared" si="25"/>
        <v>8.8205856798187918E-2</v>
      </c>
      <c r="E131" s="9">
        <f t="shared" si="26"/>
        <v>1.0786431281765493E-5</v>
      </c>
      <c r="G131">
        <f t="shared" si="27"/>
        <v>121</v>
      </c>
      <c r="H131" s="9">
        <f t="shared" si="31"/>
        <v>10.999892135687181</v>
      </c>
      <c r="I131" s="9">
        <f t="shared" si="28"/>
        <v>5.2765495306127119E-4</v>
      </c>
      <c r="J131" s="9">
        <f t="shared" si="20"/>
        <v>10.9999</v>
      </c>
    </row>
    <row r="132" spans="1:10" x14ac:dyDescent="0.3">
      <c r="A132" s="6">
        <f t="shared" si="18"/>
        <v>126</v>
      </c>
      <c r="B132" s="9">
        <f t="shared" si="19"/>
        <v>0.99401791477102786</v>
      </c>
      <c r="C132" s="9">
        <f t="shared" si="23"/>
        <v>2.8531191052462483E-2</v>
      </c>
      <c r="D132" s="9">
        <f t="shared" si="25"/>
        <v>8.7678201845126646E-2</v>
      </c>
      <c r="E132" s="9">
        <f t="shared" si="26"/>
        <v>9.8058466197868089E-6</v>
      </c>
      <c r="G132">
        <f t="shared" si="27"/>
        <v>122</v>
      </c>
      <c r="H132" s="9">
        <f t="shared" si="31"/>
        <v>10.999901941533802</v>
      </c>
      <c r="I132" s="9">
        <f t="shared" si="28"/>
        <v>5.2040230387748188E-4</v>
      </c>
      <c r="J132" s="9">
        <f t="shared" si="20"/>
        <v>10.9999</v>
      </c>
    </row>
    <row r="133" spans="1:10" x14ac:dyDescent="0.3">
      <c r="A133" s="6">
        <f t="shared" si="18"/>
        <v>127</v>
      </c>
      <c r="B133" s="9">
        <f t="shared" si="19"/>
        <v>0.99406463302250758</v>
      </c>
      <c r="C133" s="9">
        <f t="shared" si="23"/>
        <v>2.8361847963261171E-2</v>
      </c>
      <c r="D133" s="9">
        <f t="shared" si="25"/>
        <v>8.7157799541249165E-2</v>
      </c>
      <c r="E133" s="9">
        <f t="shared" si="26"/>
        <v>8.9144060179880087E-6</v>
      </c>
      <c r="G133">
        <f t="shared" si="27"/>
        <v>123</v>
      </c>
      <c r="H133" s="9">
        <f t="shared" si="31"/>
        <v>10.99991085593982</v>
      </c>
      <c r="I133" s="9">
        <f t="shared" si="28"/>
        <v>5.1330477233969829E-4</v>
      </c>
      <c r="J133" s="9">
        <f t="shared" si="20"/>
        <v>10.9999</v>
      </c>
    </row>
    <row r="134" spans="1:10" x14ac:dyDescent="0.3">
      <c r="A134" s="6">
        <f t="shared" si="18"/>
        <v>128</v>
      </c>
      <c r="B134" s="9">
        <f t="shared" si="19"/>
        <v>0.99411062721820131</v>
      </c>
      <c r="C134" s="9">
        <f t="shared" si="23"/>
        <v>2.819481446782483E-2</v>
      </c>
      <c r="D134" s="9">
        <f t="shared" si="25"/>
        <v>8.6644494768909466E-2</v>
      </c>
      <c r="E134" s="9">
        <f t="shared" si="26"/>
        <v>8.1040054708981865E-6</v>
      </c>
      <c r="G134">
        <f t="shared" si="27"/>
        <v>124</v>
      </c>
      <c r="H134" s="9">
        <f t="shared" si="31"/>
        <v>10.99991895994529</v>
      </c>
      <c r="I134" s="9">
        <f t="shared" si="28"/>
        <v>5.0635787355528261E-4</v>
      </c>
      <c r="J134" s="9">
        <f t="shared" si="20"/>
        <v>10.9999</v>
      </c>
    </row>
    <row r="135" spans="1:10" x14ac:dyDescent="0.3">
      <c r="A135" s="6">
        <f t="shared" ref="A135:A198" si="34">A134+1</f>
        <v>129</v>
      </c>
      <c r="B135" s="9">
        <f t="shared" ref="B135:B198" si="35">($B$2+A135-1)/($B$1+$B$2+A135-1)</f>
        <v>0.99415591406117843</v>
      </c>
      <c r="C135" s="9">
        <f t="shared" si="23"/>
        <v>2.8030041549045731E-2</v>
      </c>
      <c r="D135" s="9">
        <f t="shared" si="25"/>
        <v>8.6138136895354184E-2</v>
      </c>
      <c r="E135" s="9">
        <f t="shared" si="26"/>
        <v>7.3672777008165353E-6</v>
      </c>
      <c r="G135">
        <f t="shared" si="27"/>
        <v>125</v>
      </c>
      <c r="H135" s="9">
        <f t="shared" si="31"/>
        <v>10.999926327222992</v>
      </c>
      <c r="I135" s="9">
        <f t="shared" si="28"/>
        <v>4.9955728553689738E-4</v>
      </c>
      <c r="J135" s="9">
        <f t="shared" ref="J135:J198" si="36">ROUND(H135,4)</f>
        <v>10.9999</v>
      </c>
    </row>
    <row r="136" spans="1:10" x14ac:dyDescent="0.3">
      <c r="A136" s="6">
        <f t="shared" si="34"/>
        <v>130</v>
      </c>
      <c r="B136" s="9">
        <f t="shared" si="35"/>
        <v>0.99420050974466989</v>
      </c>
      <c r="C136" s="9">
        <f t="shared" ref="C136:C199" si="37">C135*B136</f>
        <v>2.7867481596225541E-2</v>
      </c>
      <c r="D136" s="9">
        <f t="shared" si="25"/>
        <v>8.5638579609817286E-2</v>
      </c>
      <c r="E136" s="9">
        <f t="shared" si="26"/>
        <v>6.697525182560485E-6</v>
      </c>
      <c r="G136">
        <f t="shared" si="27"/>
        <v>126</v>
      </c>
      <c r="H136" s="9">
        <f t="shared" si="31"/>
        <v>10.999933024748175</v>
      </c>
      <c r="I136" s="9">
        <f t="shared" si="28"/>
        <v>4.9289884209639812E-4</v>
      </c>
      <c r="J136" s="9">
        <f t="shared" si="36"/>
        <v>10.9999</v>
      </c>
    </row>
    <row r="137" spans="1:10" x14ac:dyDescent="0.3">
      <c r="A137" s="6">
        <f t="shared" si="34"/>
        <v>131</v>
      </c>
      <c r="B137" s="9">
        <f t="shared" si="35"/>
        <v>0.99424442997137363</v>
      </c>
      <c r="C137" s="9">
        <f t="shared" si="37"/>
        <v>2.7707088354377008E-2</v>
      </c>
      <c r="D137" s="9">
        <f t="shared" si="25"/>
        <v>8.5145680767720888E-2</v>
      </c>
      <c r="E137" s="9">
        <f t="shared" si="26"/>
        <v>6.0886592568731667E-6</v>
      </c>
      <c r="G137">
        <f t="shared" si="27"/>
        <v>127</v>
      </c>
      <c r="H137" s="9">
        <f t="shared" si="31"/>
        <v>10.999939113407432</v>
      </c>
      <c r="I137" s="9">
        <f t="shared" si="28"/>
        <v>4.8637852609974275E-4</v>
      </c>
      <c r="J137" s="9">
        <f t="shared" si="36"/>
        <v>10.9999</v>
      </c>
    </row>
    <row r="138" spans="1:10" x14ac:dyDescent="0.3">
      <c r="A138" s="10">
        <f t="shared" si="34"/>
        <v>132</v>
      </c>
      <c r="B138" s="11">
        <f t="shared" si="35"/>
        <v>0.99428768997188954</v>
      </c>
      <c r="C138" s="11">
        <f t="shared" si="37"/>
        <v>2.7548816875720559E-2</v>
      </c>
      <c r="D138" s="9">
        <f t="shared" si="25"/>
        <v>8.4659302241621145E-2</v>
      </c>
      <c r="E138" s="9">
        <f t="shared" si="26"/>
        <v>5.5351447789756068E-6</v>
      </c>
      <c r="F138" s="12"/>
      <c r="G138">
        <f t="shared" si="27"/>
        <v>128</v>
      </c>
      <c r="H138" s="9">
        <f t="shared" si="31"/>
        <v>10.999944648552212</v>
      </c>
      <c r="I138" s="9">
        <f t="shared" si="28"/>
        <v>4.7999246306217047E-4</v>
      </c>
      <c r="J138" s="9">
        <f t="shared" si="36"/>
        <v>10.9999</v>
      </c>
    </row>
    <row r="139" spans="1:10" x14ac:dyDescent="0.3">
      <c r="A139" s="6">
        <f t="shared" si="34"/>
        <v>133</v>
      </c>
      <c r="B139" s="9">
        <f t="shared" si="35"/>
        <v>0.99433030452232818</v>
      </c>
      <c r="C139" s="9">
        <f t="shared" si="37"/>
        <v>2.7392623473265078E-2</v>
      </c>
      <c r="D139" s="9">
        <f t="shared" si="25"/>
        <v>8.4179309778558975E-2</v>
      </c>
      <c r="E139" s="9">
        <f t="shared" si="26"/>
        <v>5.0319497990687333E-6</v>
      </c>
      <c r="G139">
        <f t="shared" si="27"/>
        <v>129</v>
      </c>
      <c r="H139" s="9">
        <f t="shared" ref="H139:H170" si="38">H138+E139</f>
        <v>10.999949680502011</v>
      </c>
      <c r="I139" s="9">
        <f t="shared" si="28"/>
        <v>4.7373691506379101E-4</v>
      </c>
      <c r="J139" s="9">
        <f t="shared" si="36"/>
        <v>10.9999</v>
      </c>
    </row>
    <row r="140" spans="1:10" x14ac:dyDescent="0.3">
      <c r="A140" s="6">
        <f t="shared" si="34"/>
        <v>134</v>
      </c>
      <c r="B140" s="9">
        <f t="shared" si="35"/>
        <v>0.99437228796113919</v>
      </c>
      <c r="C140" s="9">
        <f t="shared" si="37"/>
        <v>2.7238465676368603E-2</v>
      </c>
      <c r="D140" s="9">
        <f t="shared" ref="D140:D203" si="39">C140/$C$10</f>
        <v>8.3705572863495184E-2</v>
      </c>
      <c r="E140" s="9">
        <f t="shared" ref="E140:E203" si="40">1/(1+$B$3)^(A140-5)</f>
        <v>4.5744998173352121E-6</v>
      </c>
      <c r="G140">
        <f t="shared" ref="G140:G203" si="41">G139+1</f>
        <v>130</v>
      </c>
      <c r="H140" s="9">
        <f t="shared" si="38"/>
        <v>10.999954255001828</v>
      </c>
      <c r="I140" s="9">
        <f t="shared" ref="I140:I203" si="42">D140-D141</f>
        <v>4.6760827496769575E-4</v>
      </c>
      <c r="J140" s="9">
        <f t="shared" si="36"/>
        <v>11</v>
      </c>
    </row>
    <row r="141" spans="1:10" x14ac:dyDescent="0.3">
      <c r="A141" s="6">
        <f t="shared" si="34"/>
        <v>135</v>
      </c>
      <c r="B141" s="9">
        <f t="shared" si="35"/>
        <v>0.99441365420519534</v>
      </c>
      <c r="C141" s="9">
        <f t="shared" si="37"/>
        <v>2.7086302188180492E-2</v>
      </c>
      <c r="D141" s="9">
        <f t="shared" si="39"/>
        <v>8.3237964588527488E-2</v>
      </c>
      <c r="E141" s="9">
        <f t="shared" si="40"/>
        <v>4.1586361975774649E-6</v>
      </c>
      <c r="G141">
        <f t="shared" si="41"/>
        <v>131</v>
      </c>
      <c r="H141" s="9">
        <f t="shared" si="38"/>
        <v>10.999958413638026</v>
      </c>
      <c r="I141" s="9">
        <f t="shared" si="42"/>
        <v>4.6160306092318804E-4</v>
      </c>
      <c r="J141" s="9">
        <f t="shared" si="36"/>
        <v>11</v>
      </c>
    </row>
    <row r="142" spans="1:10" x14ac:dyDescent="0.3">
      <c r="A142" s="6">
        <f t="shared" si="34"/>
        <v>136</v>
      </c>
      <c r="B142" s="9">
        <f t="shared" si="35"/>
        <v>0.99445441676517377</v>
      </c>
      <c r="C142" s="9">
        <f t="shared" si="37"/>
        <v>2.6936092844872282E-2</v>
      </c>
      <c r="D142" s="9">
        <f t="shared" si="39"/>
        <v>8.27763615276043E-2</v>
      </c>
      <c r="E142" s="9">
        <f t="shared" si="40"/>
        <v>3.7805783614340587E-6</v>
      </c>
      <c r="G142">
        <f t="shared" si="41"/>
        <v>132</v>
      </c>
      <c r="H142" s="9">
        <f t="shared" si="38"/>
        <v>10.999962194216387</v>
      </c>
      <c r="I142" s="9">
        <f t="shared" si="42"/>
        <v>4.5571791113815929E-4</v>
      </c>
      <c r="J142" s="9">
        <f t="shared" si="36"/>
        <v>11</v>
      </c>
    </row>
    <row r="143" spans="1:10" x14ac:dyDescent="0.3">
      <c r="A143" s="6">
        <f t="shared" si="34"/>
        <v>137</v>
      </c>
      <c r="B143" s="9">
        <f t="shared" si="35"/>
        <v>0.99449458876026842</v>
      </c>
      <c r="C143" s="9">
        <f t="shared" si="37"/>
        <v>2.6787798576569669E-2</v>
      </c>
      <c r="D143" s="9">
        <f t="shared" si="39"/>
        <v>8.2320643616466141E-2</v>
      </c>
      <c r="E143" s="9">
        <f t="shared" si="40"/>
        <v>3.4368894194855082E-6</v>
      </c>
      <c r="G143">
        <f t="shared" si="41"/>
        <v>133</v>
      </c>
      <c r="H143" s="9">
        <f t="shared" si="38"/>
        <v>10.999965631105807</v>
      </c>
      <c r="I143" s="9">
        <f t="shared" si="42"/>
        <v>4.4994957890565068E-4</v>
      </c>
      <c r="J143" s="9">
        <f t="shared" si="36"/>
        <v>11</v>
      </c>
    </row>
    <row r="144" spans="1:10" x14ac:dyDescent="0.3">
      <c r="A144" s="6">
        <f t="shared" si="34"/>
        <v>138</v>
      </c>
      <c r="B144" s="9">
        <f t="shared" si="35"/>
        <v>0.99453418293226703</v>
      </c>
      <c r="C144" s="9">
        <f t="shared" si="37"/>
        <v>2.6641381369902861E-2</v>
      </c>
      <c r="D144" s="9">
        <f t="shared" si="39"/>
        <v>8.187069403756049E-2</v>
      </c>
      <c r="E144" s="9">
        <f t="shared" si="40"/>
        <v>3.1244449268050068E-6</v>
      </c>
      <c r="G144">
        <f t="shared" si="41"/>
        <v>134</v>
      </c>
      <c r="H144" s="9">
        <f t="shared" si="38"/>
        <v>10.999968755550734</v>
      </c>
      <c r="I144" s="9">
        <f t="shared" si="42"/>
        <v>4.44294927870445E-4</v>
      </c>
      <c r="J144" s="9">
        <f t="shared" si="36"/>
        <v>11</v>
      </c>
    </row>
    <row r="145" spans="1:10" x14ac:dyDescent="0.3">
      <c r="A145" s="6">
        <f t="shared" si="34"/>
        <v>139</v>
      </c>
      <c r="B145" s="9">
        <f t="shared" si="35"/>
        <v>0.99457321165902635</v>
      </c>
      <c r="C145" s="9">
        <f t="shared" si="37"/>
        <v>2.649680423209724E-2</v>
      </c>
      <c r="D145" s="9">
        <f t="shared" si="39"/>
        <v>8.1426399109690045E-2</v>
      </c>
      <c r="E145" s="9">
        <f t="shared" si="40"/>
        <v>2.8404044789136422E-6</v>
      </c>
      <c r="G145">
        <f t="shared" si="41"/>
        <v>135</v>
      </c>
      <c r="H145" s="9">
        <f t="shared" si="38"/>
        <v>10.999971595955213</v>
      </c>
      <c r="I145" s="9">
        <f t="shared" si="42"/>
        <v>4.387509275226853E-4</v>
      </c>
      <c r="J145" s="9">
        <f t="shared" si="36"/>
        <v>11</v>
      </c>
    </row>
    <row r="146" spans="1:10" x14ac:dyDescent="0.3">
      <c r="A146" s="6">
        <f t="shared" si="34"/>
        <v>140</v>
      </c>
      <c r="B146" s="9">
        <f t="shared" si="35"/>
        <v>0.99461168696737245</v>
      </c>
      <c r="C146" s="9">
        <f t="shared" si="37"/>
        <v>2.6354031156530448E-2</v>
      </c>
      <c r="D146" s="9">
        <f t="shared" si="39"/>
        <v>8.098764818216736E-2</v>
      </c>
      <c r="E146" s="9">
        <f t="shared" si="40"/>
        <v>2.5821858899214926E-6</v>
      </c>
      <c r="G146">
        <f t="shared" si="41"/>
        <v>136</v>
      </c>
      <c r="H146" s="9">
        <f t="shared" si="38"/>
        <v>10.999974178141102</v>
      </c>
      <c r="I146" s="9">
        <f t="shared" si="42"/>
        <v>4.3331464890561389E-4</v>
      </c>
      <c r="J146" s="9">
        <f t="shared" si="36"/>
        <v>11</v>
      </c>
    </row>
    <row r="147" spans="1:10" x14ac:dyDescent="0.3">
      <c r="A147" s="6">
        <f t="shared" si="34"/>
        <v>141</v>
      </c>
      <c r="B147" s="9">
        <f t="shared" si="35"/>
        <v>0.99464962054545714</v>
      </c>
      <c r="C147" s="9">
        <f t="shared" si="37"/>
        <v>2.6213027089686165E-2</v>
      </c>
      <c r="D147" s="9">
        <f t="shared" si="39"/>
        <v>8.0554333533261746E-2</v>
      </c>
      <c r="E147" s="9">
        <f t="shared" si="40"/>
        <v>2.3474417181104481E-6</v>
      </c>
      <c r="G147">
        <f t="shared" si="41"/>
        <v>137</v>
      </c>
      <c r="H147" s="9">
        <f t="shared" si="38"/>
        <v>10.99997652558282</v>
      </c>
      <c r="I147" s="9">
        <f t="shared" si="42"/>
        <v>4.279832605265238E-4</v>
      </c>
      <c r="J147" s="9">
        <f t="shared" si="36"/>
        <v>11</v>
      </c>
    </row>
    <row r="148" spans="1:10" x14ac:dyDescent="0.3">
      <c r="A148" s="6">
        <f t="shared" si="34"/>
        <v>142</v>
      </c>
      <c r="B148" s="9">
        <f t="shared" si="35"/>
        <v>0.9946870237545965</v>
      </c>
      <c r="C148" s="9">
        <f t="shared" si="37"/>
        <v>2.6073757899438544E-2</v>
      </c>
      <c r="D148" s="9">
        <f t="shared" si="39"/>
        <v>8.0126350272735222E-2</v>
      </c>
      <c r="E148" s="9">
        <f t="shared" si="40"/>
        <v>2.1340379255549528E-6</v>
      </c>
      <c r="G148">
        <f t="shared" si="41"/>
        <v>138</v>
      </c>
      <c r="H148" s="9">
        <f t="shared" si="38"/>
        <v>10.999978659620746</v>
      </c>
      <c r="I148" s="9">
        <f t="shared" si="42"/>
        <v>4.2275402445939025E-4</v>
      </c>
      <c r="J148" s="9">
        <f t="shared" si="36"/>
        <v>11</v>
      </c>
    </row>
    <row r="149" spans="1:10" x14ac:dyDescent="0.3">
      <c r="A149" s="6">
        <f t="shared" si="34"/>
        <v>143</v>
      </c>
      <c r="B149" s="9">
        <f t="shared" si="35"/>
        <v>0.99472390764061491</v>
      </c>
      <c r="C149" s="9">
        <f t="shared" si="37"/>
        <v>2.593619034460486E-2</v>
      </c>
      <c r="D149" s="9">
        <f t="shared" si="39"/>
        <v>7.9703596248275832E-2</v>
      </c>
      <c r="E149" s="9">
        <f t="shared" si="40"/>
        <v>1.9400344777772295E-6</v>
      </c>
      <c r="G149">
        <f t="shared" si="41"/>
        <v>139</v>
      </c>
      <c r="H149" s="9">
        <f t="shared" si="38"/>
        <v>10.999980599655224</v>
      </c>
      <c r="I149" s="9">
        <f t="shared" si="42"/>
        <v>4.1762429262916234E-4</v>
      </c>
      <c r="J149" s="9">
        <f t="shared" si="36"/>
        <v>11</v>
      </c>
    </row>
    <row r="150" spans="1:10" x14ac:dyDescent="0.3">
      <c r="A150" s="6">
        <f t="shared" si="34"/>
        <v>144</v>
      </c>
      <c r="B150" s="9">
        <f t="shared" si="35"/>
        <v>0.99476028294472107</v>
      </c>
      <c r="C150" s="9">
        <f t="shared" si="37"/>
        <v>2.5800292045707274E-2</v>
      </c>
      <c r="D150" s="9">
        <f t="shared" si="39"/>
        <v>7.928597195564667E-2</v>
      </c>
      <c r="E150" s="9">
        <f t="shared" si="40"/>
        <v>1.7636677070702085E-6</v>
      </c>
      <c r="G150">
        <f t="shared" si="41"/>
        <v>140</v>
      </c>
      <c r="H150" s="9">
        <f t="shared" si="38"/>
        <v>10.999982363322932</v>
      </c>
      <c r="I150" s="9">
        <f t="shared" si="42"/>
        <v>4.125915032680838E-4</v>
      </c>
      <c r="J150" s="9">
        <f t="shared" si="36"/>
        <v>11</v>
      </c>
    </row>
    <row r="151" spans="1:10" x14ac:dyDescent="0.3">
      <c r="A151" s="6">
        <f t="shared" si="34"/>
        <v>145</v>
      </c>
      <c r="B151" s="9">
        <f t="shared" si="35"/>
        <v>0.99479616011393679</v>
      </c>
      <c r="C151" s="9">
        <f t="shared" si="37"/>
        <v>2.5666031456887742E-2</v>
      </c>
      <c r="D151" s="9">
        <f t="shared" si="39"/>
        <v>7.8873380452378586E-2</v>
      </c>
      <c r="E151" s="9">
        <f t="shared" si="40"/>
        <v>1.603334279154735E-6</v>
      </c>
      <c r="G151">
        <f t="shared" si="41"/>
        <v>141</v>
      </c>
      <c r="H151" s="9">
        <f t="shared" si="38"/>
        <v>10.999983966657211</v>
      </c>
      <c r="I151" s="9">
        <f t="shared" si="42"/>
        <v>4.0765317753498065E-4</v>
      </c>
      <c r="J151" s="9">
        <f t="shared" si="36"/>
        <v>11</v>
      </c>
    </row>
    <row r="152" spans="1:10" x14ac:dyDescent="0.3">
      <c r="A152" s="6">
        <f t="shared" si="34"/>
        <v>146</v>
      </c>
      <c r="B152" s="9">
        <f t="shared" si="35"/>
        <v>0.99483154931109996</v>
      </c>
      <c r="C152" s="9">
        <f t="shared" si="37"/>
        <v>2.5533377838923059E-2</v>
      </c>
      <c r="D152" s="9">
        <f t="shared" si="39"/>
        <v>7.8465727274843605E-2</v>
      </c>
      <c r="E152" s="9">
        <f t="shared" si="40"/>
        <v>1.4575766174133953E-6</v>
      </c>
      <c r="G152">
        <f t="shared" si="41"/>
        <v>142</v>
      </c>
      <c r="H152" s="9">
        <f t="shared" si="38"/>
        <v>10.999985424233829</v>
      </c>
      <c r="I152" s="9">
        <f t="shared" si="42"/>
        <v>4.02806916288731E-4</v>
      </c>
      <c r="J152" s="9">
        <f t="shared" si="36"/>
        <v>11</v>
      </c>
    </row>
    <row r="153" spans="1:10" x14ac:dyDescent="0.3">
      <c r="A153" s="6">
        <f t="shared" si="34"/>
        <v>147</v>
      </c>
      <c r="B153" s="9">
        <f t="shared" si="35"/>
        <v>0.9948664604244627</v>
      </c>
      <c r="C153" s="9">
        <f t="shared" si="37"/>
        <v>2.5402301233289799E-2</v>
      </c>
      <c r="D153" s="9">
        <f t="shared" si="39"/>
        <v>7.8062920358554874E-2</v>
      </c>
      <c r="E153" s="9">
        <f t="shared" si="40"/>
        <v>1.3250696521939956E-6</v>
      </c>
      <c r="G153">
        <f t="shared" si="41"/>
        <v>143</v>
      </c>
      <c r="H153" s="9">
        <f t="shared" si="38"/>
        <v>10.999986749303481</v>
      </c>
      <c r="I153" s="9">
        <f t="shared" si="42"/>
        <v>3.9805039700831213E-4</v>
      </c>
      <c r="J153" s="9">
        <f t="shared" si="36"/>
        <v>11</v>
      </c>
    </row>
    <row r="154" spans="1:10" x14ac:dyDescent="0.3">
      <c r="A154" s="6">
        <f t="shared" si="34"/>
        <v>148</v>
      </c>
      <c r="B154" s="9">
        <f t="shared" si="35"/>
        <v>0.99490090307690249</v>
      </c>
      <c r="C154" s="9">
        <f t="shared" si="37"/>
        <v>2.5272772437231535E-2</v>
      </c>
      <c r="D154" s="9">
        <f t="shared" si="39"/>
        <v>7.7664869961546562E-2</v>
      </c>
      <c r="E154" s="9">
        <f t="shared" si="40"/>
        <v>1.2046087747218141E-6</v>
      </c>
      <c r="G154">
        <f t="shared" si="41"/>
        <v>144</v>
      </c>
      <c r="H154" s="9">
        <f t="shared" si="38"/>
        <v>10.999987953912257</v>
      </c>
      <c r="I154" s="9">
        <f t="shared" si="42"/>
        <v>3.933813708514311E-4</v>
      </c>
      <c r="J154" s="9">
        <f t="shared" si="36"/>
        <v>11</v>
      </c>
    </row>
    <row r="155" spans="1:10" x14ac:dyDescent="0.3">
      <c r="A155" s="6">
        <f t="shared" si="34"/>
        <v>149</v>
      </c>
      <c r="B155" s="9">
        <f t="shared" si="35"/>
        <v>0.99493488663476537</v>
      </c>
      <c r="C155" s="9">
        <f t="shared" si="37"/>
        <v>2.5144762979783179E-2</v>
      </c>
      <c r="D155" s="9">
        <f t="shared" si="39"/>
        <v>7.7271488590695131E-2</v>
      </c>
      <c r="E155" s="9">
        <f t="shared" si="40"/>
        <v>1.0950988861107401E-6</v>
      </c>
      <c r="G155">
        <f t="shared" si="41"/>
        <v>145</v>
      </c>
      <c r="H155" s="9">
        <f t="shared" si="38"/>
        <v>10.999989049011143</v>
      </c>
      <c r="I155" s="9">
        <f t="shared" si="42"/>
        <v>3.8879765984486947E-4</v>
      </c>
      <c r="J155" s="9">
        <f t="shared" si="36"/>
        <v>11</v>
      </c>
    </row>
    <row r="156" spans="1:10" x14ac:dyDescent="0.3">
      <c r="A156" s="6">
        <f t="shared" si="34"/>
        <v>150</v>
      </c>
      <c r="B156" s="9">
        <f t="shared" si="35"/>
        <v>0.99496842021635801</v>
      </c>
      <c r="C156" s="9">
        <f t="shared" si="37"/>
        <v>2.5018245098709632E-2</v>
      </c>
      <c r="D156" s="9">
        <f t="shared" si="39"/>
        <v>7.6882690930850262E-2</v>
      </c>
      <c r="E156" s="9">
        <f t="shared" si="40"/>
        <v>9.9554444191885456E-7</v>
      </c>
      <c r="G156">
        <f t="shared" si="41"/>
        <v>146</v>
      </c>
      <c r="H156" s="9">
        <f t="shared" si="38"/>
        <v>10.999990044555584</v>
      </c>
      <c r="I156" s="9">
        <f t="shared" si="42"/>
        <v>3.8429715419968646E-4</v>
      </c>
      <c r="J156" s="9">
        <f t="shared" si="36"/>
        <v>11</v>
      </c>
    </row>
    <row r="157" spans="1:10" x14ac:dyDescent="0.3">
      <c r="A157" s="6">
        <f t="shared" si="34"/>
        <v>151</v>
      </c>
      <c r="B157" s="9">
        <f t="shared" si="35"/>
        <v>0.99500151270010395</v>
      </c>
      <c r="C157" s="9">
        <f t="shared" si="37"/>
        <v>2.4893191718318046E-2</v>
      </c>
      <c r="D157" s="9">
        <f t="shared" si="39"/>
        <v>7.6498393776650575E-2</v>
      </c>
      <c r="E157" s="9">
        <f t="shared" si="40"/>
        <v>9.0504040174441314E-7</v>
      </c>
      <c r="G157">
        <f t="shared" si="41"/>
        <v>147</v>
      </c>
      <c r="H157" s="9">
        <f t="shared" si="38"/>
        <v>10.999990949595986</v>
      </c>
      <c r="I157" s="9">
        <f t="shared" si="42"/>
        <v>3.7987780974514662E-4</v>
      </c>
      <c r="J157" s="9">
        <f t="shared" si="36"/>
        <v>11</v>
      </c>
    </row>
    <row r="158" spans="1:10" x14ac:dyDescent="0.3">
      <c r="A158" s="6">
        <f t="shared" si="34"/>
        <v>152</v>
      </c>
      <c r="B158" s="9">
        <f t="shared" si="35"/>
        <v>0.99503417273238115</v>
      </c>
      <c r="C158" s="9">
        <f t="shared" si="37"/>
        <v>2.4769576428105157E-2</v>
      </c>
      <c r="D158" s="9">
        <f t="shared" si="39"/>
        <v>7.6118515966905428E-2</v>
      </c>
      <c r="E158" s="9">
        <f t="shared" si="40"/>
        <v>8.2276400158582995E-7</v>
      </c>
      <c r="G158">
        <f t="shared" si="41"/>
        <v>148</v>
      </c>
      <c r="H158" s="9">
        <f t="shared" si="38"/>
        <v>10.999991772359987</v>
      </c>
      <c r="I158" s="9">
        <f t="shared" si="42"/>
        <v>3.7553764547502977E-4</v>
      </c>
      <c r="J158" s="9">
        <f t="shared" si="36"/>
        <v>11</v>
      </c>
    </row>
    <row r="159" spans="1:10" x14ac:dyDescent="0.3">
      <c r="A159" s="6">
        <f t="shared" si="34"/>
        <v>153</v>
      </c>
      <c r="B159" s="9">
        <f t="shared" si="35"/>
        <v>0.99506640873505325</v>
      </c>
      <c r="C159" s="9">
        <f t="shared" si="37"/>
        <v>2.4647373462203026E-2</v>
      </c>
      <c r="D159" s="9">
        <f t="shared" si="39"/>
        <v>7.5742978321430399E-2</v>
      </c>
      <c r="E159" s="9">
        <f t="shared" si="40"/>
        <v>7.4796727416893644E-7</v>
      </c>
      <c r="G159">
        <f t="shared" si="41"/>
        <v>149</v>
      </c>
      <c r="H159" s="9">
        <f t="shared" si="38"/>
        <v>10.999992520327261</v>
      </c>
      <c r="I159" s="9">
        <f t="shared" si="42"/>
        <v>3.7127474120124404E-4</v>
      </c>
      <c r="J159" s="9">
        <f t="shared" si="36"/>
        <v>11</v>
      </c>
    </row>
    <row r="160" spans="1:10" x14ac:dyDescent="0.3">
      <c r="A160" s="6">
        <f t="shared" si="34"/>
        <v>154</v>
      </c>
      <c r="B160" s="9">
        <f t="shared" si="35"/>
        <v>0.99509822891270983</v>
      </c>
      <c r="C160" s="9">
        <f t="shared" si="37"/>
        <v>2.4526557679588355E-2</v>
      </c>
      <c r="D160" s="9">
        <f t="shared" si="39"/>
        <v>7.5371703580229155E-2</v>
      </c>
      <c r="E160" s="9">
        <f t="shared" si="40"/>
        <v>6.7997024924448761E-7</v>
      </c>
      <c r="G160">
        <f t="shared" si="41"/>
        <v>150</v>
      </c>
      <c r="H160" s="9">
        <f t="shared" si="38"/>
        <v>10.99999320029751</v>
      </c>
      <c r="I160" s="9">
        <f t="shared" si="42"/>
        <v>3.6708723530864962E-4</v>
      </c>
      <c r="J160" s="9">
        <f t="shared" si="36"/>
        <v>11</v>
      </c>
    </row>
    <row r="161" spans="1:10" x14ac:dyDescent="0.3">
      <c r="A161" s="6">
        <f t="shared" si="34"/>
        <v>155</v>
      </c>
      <c r="B161" s="9">
        <f t="shared" si="35"/>
        <v>0.99512964125962866</v>
      </c>
      <c r="C161" s="9">
        <f t="shared" si="37"/>
        <v>2.4407104545022349E-2</v>
      </c>
      <c r="D161" s="9">
        <f t="shared" si="39"/>
        <v>7.5004616344920505E-2</v>
      </c>
      <c r="E161" s="9">
        <f t="shared" si="40"/>
        <v>6.1815477204044319E-7</v>
      </c>
      <c r="G161">
        <f t="shared" si="41"/>
        <v>151</v>
      </c>
      <c r="H161" s="9">
        <f t="shared" si="38"/>
        <v>10.999993818452282</v>
      </c>
      <c r="I161" s="9">
        <f t="shared" si="42"/>
        <v>3.6297332260699922E-4</v>
      </c>
      <c r="J161" s="9">
        <f t="shared" si="36"/>
        <v>11</v>
      </c>
    </row>
    <row r="162" spans="1:10" x14ac:dyDescent="0.3">
      <c r="A162" s="6">
        <f t="shared" si="34"/>
        <v>156</v>
      </c>
      <c r="B162" s="9">
        <f t="shared" si="35"/>
        <v>0.99516065356647099</v>
      </c>
      <c r="C162" s="9">
        <f t="shared" si="37"/>
        <v>2.4288990110689624E-2</v>
      </c>
      <c r="D162" s="9">
        <f t="shared" si="39"/>
        <v>7.4641643022313506E-2</v>
      </c>
      <c r="E162" s="9">
        <f t="shared" si="40"/>
        <v>5.619588836731301E-7</v>
      </c>
      <c r="G162">
        <f t="shared" si="41"/>
        <v>152</v>
      </c>
      <c r="H162" s="9">
        <f t="shared" si="38"/>
        <v>10.999994380411165</v>
      </c>
      <c r="I162" s="9">
        <f t="shared" si="42"/>
        <v>3.5893125227438871E-4</v>
      </c>
      <c r="J162" s="9">
        <f t="shared" si="36"/>
        <v>11</v>
      </c>
    </row>
    <row r="163" spans="1:10" x14ac:dyDescent="0.3">
      <c r="A163" s="6">
        <f t="shared" si="34"/>
        <v>157</v>
      </c>
      <c r="B163" s="9">
        <f t="shared" si="35"/>
        <v>0.99519127342672398</v>
      </c>
      <c r="C163" s="9">
        <f t="shared" si="37"/>
        <v>2.4172190998506312E-2</v>
      </c>
      <c r="D163" s="9">
        <f t="shared" si="39"/>
        <v>7.4282711770039117E-2</v>
      </c>
      <c r="E163" s="9">
        <f t="shared" si="40"/>
        <v>5.1087171243011829E-7</v>
      </c>
      <c r="G163">
        <f t="shared" si="41"/>
        <v>153</v>
      </c>
      <c r="H163" s="9">
        <f t="shared" si="38"/>
        <v>10.999994891282878</v>
      </c>
      <c r="I163" s="9">
        <f t="shared" si="42"/>
        <v>3.5495932588829049E-4</v>
      </c>
      <c r="J163" s="9">
        <f t="shared" si="36"/>
        <v>11</v>
      </c>
    </row>
    <row r="164" spans="1:10" x14ac:dyDescent="0.3">
      <c r="A164" s="6">
        <f t="shared" si="34"/>
        <v>158</v>
      </c>
      <c r="B164" s="9">
        <f t="shared" si="35"/>
        <v>0.99522150824289835</v>
      </c>
      <c r="C164" s="9">
        <f t="shared" si="37"/>
        <v>2.4056684383068863E-2</v>
      </c>
      <c r="D164" s="9">
        <f t="shared" si="39"/>
        <v>7.3927752444150827E-2</v>
      </c>
      <c r="E164" s="9">
        <f t="shared" si="40"/>
        <v>4.6442882948192572E-7</v>
      </c>
      <c r="G164">
        <f t="shared" si="41"/>
        <v>154</v>
      </c>
      <c r="H164" s="9">
        <f t="shared" si="38"/>
        <v>10.999995355711707</v>
      </c>
      <c r="I164" s="9">
        <f t="shared" si="42"/>
        <v>3.5105589553974248E-4</v>
      </c>
      <c r="J164" s="9">
        <f t="shared" si="36"/>
        <v>11</v>
      </c>
    </row>
    <row r="165" spans="1:10" x14ac:dyDescent="0.3">
      <c r="A165" s="6">
        <f t="shared" si="34"/>
        <v>159</v>
      </c>
      <c r="B165" s="9">
        <f t="shared" si="35"/>
        <v>0.99525136523249569</v>
      </c>
      <c r="C165" s="9">
        <f t="shared" si="37"/>
        <v>2.3942447975216545E-2</v>
      </c>
      <c r="D165" s="9">
        <f t="shared" si="39"/>
        <v>7.3576696548611084E-2</v>
      </c>
      <c r="E165" s="9">
        <f t="shared" si="40"/>
        <v>4.2220802680175062E-7</v>
      </c>
      <c r="G165">
        <f t="shared" si="41"/>
        <v>155</v>
      </c>
      <c r="H165" s="9">
        <f t="shared" si="38"/>
        <v>10.999995777919734</v>
      </c>
      <c r="I165" s="9">
        <f t="shared" si="42"/>
        <v>3.4721936202664061E-4</v>
      </c>
      <c r="J165" s="9">
        <f t="shared" si="36"/>
        <v>11</v>
      </c>
    </row>
    <row r="166" spans="1:10" x14ac:dyDescent="0.3">
      <c r="A166" s="6">
        <f t="shared" si="34"/>
        <v>160</v>
      </c>
      <c r="B166" s="9">
        <f t="shared" si="35"/>
        <v>0.99528085143375189</v>
      </c>
      <c r="C166" s="9">
        <f t="shared" si="37"/>
        <v>2.3829460006181833E-2</v>
      </c>
      <c r="D166" s="9">
        <f t="shared" si="39"/>
        <v>7.3229477186584443E-2</v>
      </c>
      <c r="E166" s="9">
        <f t="shared" si="40"/>
        <v>3.8382547891068231E-7</v>
      </c>
      <c r="G166">
        <f t="shared" si="41"/>
        <v>156</v>
      </c>
      <c r="H166" s="9">
        <f t="shared" si="38"/>
        <v>10.999996161745212</v>
      </c>
      <c r="I166" s="9">
        <f t="shared" si="42"/>
        <v>3.4344817312248477E-4</v>
      </c>
      <c r="J166" s="9">
        <f t="shared" si="36"/>
        <v>11</v>
      </c>
    </row>
    <row r="167" spans="1:10" x14ac:dyDescent="0.3">
      <c r="A167" s="6">
        <f t="shared" si="34"/>
        <v>161</v>
      </c>
      <c r="B167" s="9">
        <f t="shared" si="35"/>
        <v>0.99530997371116847</v>
      </c>
      <c r="C167" s="9">
        <f t="shared" si="37"/>
        <v>2.371769921230418E-2</v>
      </c>
      <c r="D167" s="9">
        <f t="shared" si="39"/>
        <v>7.2886029013461959E-2</v>
      </c>
      <c r="E167" s="9">
        <f t="shared" si="40"/>
        <v>3.4893225355516568E-7</v>
      </c>
      <c r="G167">
        <f t="shared" si="41"/>
        <v>157</v>
      </c>
      <c r="H167" s="9">
        <f t="shared" si="38"/>
        <v>10.999996510677466</v>
      </c>
      <c r="I167" s="9">
        <f t="shared" si="42"/>
        <v>3.3974082191669253E-4</v>
      </c>
      <c r="J167" s="9">
        <f t="shared" si="36"/>
        <v>11</v>
      </c>
    </row>
    <row r="168" spans="1:10" x14ac:dyDescent="0.3">
      <c r="A168" s="6">
        <f t="shared" si="34"/>
        <v>162</v>
      </c>
      <c r="B168" s="9">
        <f t="shared" si="35"/>
        <v>0.99533873876084056</v>
      </c>
      <c r="C168" s="9">
        <f t="shared" si="37"/>
        <v>2.3607144820283824E-2</v>
      </c>
      <c r="D168" s="9">
        <f t="shared" si="39"/>
        <v>7.2546288191545266E-2</v>
      </c>
      <c r="E168" s="9">
        <f t="shared" si="40"/>
        <v>3.1721113959560521E-7</v>
      </c>
      <c r="G168">
        <f t="shared" si="41"/>
        <v>158</v>
      </c>
      <c r="H168" s="9">
        <f t="shared" si="38"/>
        <v>10.999996827888605</v>
      </c>
      <c r="I168" s="9">
        <f t="shared" si="42"/>
        <v>3.3609584522374669E-4</v>
      </c>
      <c r="J168" s="9">
        <f t="shared" si="36"/>
        <v>11</v>
      </c>
    </row>
    <row r="169" spans="1:10" x14ac:dyDescent="0.3">
      <c r="A169" s="6">
        <f t="shared" si="34"/>
        <v>163</v>
      </c>
      <c r="B169" s="9">
        <f t="shared" si="35"/>
        <v>0.99536715311558954</v>
      </c>
      <c r="C169" s="9">
        <f t="shared" si="37"/>
        <v>2.3497776532953346E-2</v>
      </c>
      <c r="D169" s="9">
        <f t="shared" si="39"/>
        <v>7.221019234632152E-2</v>
      </c>
      <c r="E169" s="9">
        <f t="shared" si="40"/>
        <v>2.8837376326873192E-7</v>
      </c>
      <c r="G169">
        <f t="shared" si="41"/>
        <v>159</v>
      </c>
      <c r="H169" s="9">
        <f t="shared" si="38"/>
        <v>10.999997116262369</v>
      </c>
      <c r="I169" s="9">
        <f t="shared" si="42"/>
        <v>3.3251182205688845E-4</v>
      </c>
      <c r="J169" s="9">
        <f t="shared" si="36"/>
        <v>11</v>
      </c>
    </row>
    <row r="170" spans="1:10" x14ac:dyDescent="0.3">
      <c r="A170" s="6">
        <f t="shared" si="34"/>
        <v>164</v>
      </c>
      <c r="B170" s="9">
        <f t="shared" si="35"/>
        <v>0.9953952231499098</v>
      </c>
      <c r="C170" s="9">
        <f t="shared" si="37"/>
        <v>2.3389574515545811E-2</v>
      </c>
      <c r="D170" s="9">
        <f t="shared" si="39"/>
        <v>7.1877680524264631E-2</v>
      </c>
      <c r="E170" s="9">
        <f t="shared" si="40"/>
        <v>2.6215796660793814E-7</v>
      </c>
      <c r="G170">
        <f t="shared" si="41"/>
        <v>160</v>
      </c>
      <c r="H170" s="9">
        <f t="shared" si="38"/>
        <v>10.999997378420336</v>
      </c>
      <c r="I170" s="9">
        <f t="shared" si="42"/>
        <v>3.2898737216459362E-4</v>
      </c>
      <c r="J170" s="9">
        <f t="shared" si="36"/>
        <v>11</v>
      </c>
    </row>
    <row r="171" spans="1:10" x14ac:dyDescent="0.3">
      <c r="A171" s="6">
        <f t="shared" si="34"/>
        <v>165</v>
      </c>
      <c r="B171" s="9">
        <f t="shared" si="35"/>
        <v>0.99542295508473566</v>
      </c>
      <c r="C171" s="9">
        <f t="shared" si="37"/>
        <v>2.3282519382439235E-2</v>
      </c>
      <c r="D171" s="9">
        <f t="shared" si="39"/>
        <v>7.1548693152100037E-2</v>
      </c>
      <c r="E171" s="9">
        <f t="shared" si="40"/>
        <v>2.3832542418903463E-7</v>
      </c>
      <c r="G171">
        <f t="shared" si="41"/>
        <v>161</v>
      </c>
      <c r="H171" s="9">
        <f t="shared" ref="H171:H205" si="43">H170+E171</f>
        <v>10.999997616745759</v>
      </c>
      <c r="I171" s="9">
        <f t="shared" si="42"/>
        <v>3.2552115462564091E-4</v>
      </c>
      <c r="J171" s="9">
        <f t="shared" si="36"/>
        <v>11</v>
      </c>
    </row>
    <row r="172" spans="1:10" x14ac:dyDescent="0.3">
      <c r="A172" s="6">
        <f t="shared" si="34"/>
        <v>166</v>
      </c>
      <c r="B172" s="9">
        <f t="shared" si="35"/>
        <v>0.99545035499203816</v>
      </c>
      <c r="C172" s="9">
        <f t="shared" si="37"/>
        <v>2.3176592184358146E-2</v>
      </c>
      <c r="D172" s="9">
        <f t="shared" si="39"/>
        <v>7.1223171997474397E-2</v>
      </c>
      <c r="E172" s="9">
        <f t="shared" si="40"/>
        <v>2.1665947653548601E-7</v>
      </c>
      <c r="G172">
        <f t="shared" si="41"/>
        <v>162</v>
      </c>
      <c r="H172" s="9">
        <f t="shared" si="43"/>
        <v>10.999997833405235</v>
      </c>
      <c r="I172" s="9">
        <f t="shared" si="42"/>
        <v>3.2211186650131507E-4</v>
      </c>
      <c r="J172" s="9">
        <f t="shared" si="36"/>
        <v>11</v>
      </c>
    </row>
    <row r="173" spans="1:10" x14ac:dyDescent="0.3">
      <c r="A173" s="6">
        <f t="shared" si="34"/>
        <v>167</v>
      </c>
      <c r="B173" s="9">
        <f t="shared" si="35"/>
        <v>0.99547742879925738</v>
      </c>
      <c r="C173" s="9">
        <f t="shared" si="37"/>
        <v>2.3071774396013812E-2</v>
      </c>
      <c r="D173" s="9">
        <f t="shared" si="39"/>
        <v>7.0901060130973081E-2</v>
      </c>
      <c r="E173" s="9">
        <f t="shared" si="40"/>
        <v>1.9696316048680546E-7</v>
      </c>
      <c r="G173">
        <f t="shared" si="41"/>
        <v>163</v>
      </c>
      <c r="H173" s="9">
        <f t="shared" si="43"/>
        <v>10.999998030368396</v>
      </c>
      <c r="I173" s="9">
        <f t="shared" si="42"/>
        <v>3.1875824154098398E-4</v>
      </c>
      <c r="J173" s="9">
        <f t="shared" si="36"/>
        <v>11</v>
      </c>
    </row>
    <row r="174" spans="1:10" x14ac:dyDescent="0.3">
      <c r="A174" s="6">
        <f t="shared" si="34"/>
        <v>168</v>
      </c>
      <c r="B174" s="9">
        <f t="shared" si="35"/>
        <v>0.99550418229357696</v>
      </c>
      <c r="C174" s="9">
        <f t="shared" si="37"/>
        <v>2.2968047904165616E-2</v>
      </c>
      <c r="D174" s="9">
        <f t="shared" si="39"/>
        <v>7.0582301889432097E-2</v>
      </c>
      <c r="E174" s="9">
        <f t="shared" si="40"/>
        <v>1.7905741862436857E-7</v>
      </c>
      <c r="G174">
        <f t="shared" si="41"/>
        <v>164</v>
      </c>
      <c r="H174" s="9">
        <f t="shared" si="43"/>
        <v>10.999998209425813</v>
      </c>
      <c r="I174" s="9">
        <f t="shared" si="42"/>
        <v>3.1545904893950927E-4</v>
      </c>
      <c r="J174" s="9">
        <f t="shared" si="36"/>
        <v>11</v>
      </c>
    </row>
    <row r="175" spans="1:10" x14ac:dyDescent="0.3">
      <c r="A175" s="6">
        <f t="shared" si="34"/>
        <v>169</v>
      </c>
      <c r="B175" s="9">
        <f t="shared" si="35"/>
        <v>0.99553062112604829</v>
      </c>
      <c r="C175" s="9">
        <f t="shared" si="37"/>
        <v>2.2865394996086828E-2</v>
      </c>
      <c r="D175" s="9">
        <f t="shared" si="39"/>
        <v>7.0266842840492588E-2</v>
      </c>
      <c r="E175" s="9">
        <f t="shared" si="40"/>
        <v>1.627794714766987E-7</v>
      </c>
      <c r="G175">
        <f t="shared" si="41"/>
        <v>165</v>
      </c>
      <c r="H175" s="9">
        <f t="shared" si="43"/>
        <v>10.999998372205285</v>
      </c>
      <c r="I175" s="9">
        <f t="shared" si="42"/>
        <v>3.1221309214347903E-4</v>
      </c>
      <c r="J175" s="9">
        <f t="shared" si="36"/>
        <v>11</v>
      </c>
    </row>
    <row r="176" spans="1:10" x14ac:dyDescent="0.3">
      <c r="A176" s="6">
        <f t="shared" si="34"/>
        <v>170</v>
      </c>
      <c r="B176" s="9">
        <f t="shared" si="35"/>
        <v>0.99555675081557016</v>
      </c>
      <c r="C176" s="9">
        <f t="shared" si="37"/>
        <v>2.2763798348418799E-2</v>
      </c>
      <c r="D176" s="9">
        <f t="shared" si="39"/>
        <v>6.9954629748349109E-2</v>
      </c>
      <c r="E176" s="9">
        <f t="shared" si="40"/>
        <v>1.4798133770608972E-7</v>
      </c>
      <c r="G176">
        <f t="shared" si="41"/>
        <v>166</v>
      </c>
      <c r="H176" s="9">
        <f t="shared" si="43"/>
        <v>10.999998520186622</v>
      </c>
      <c r="I176" s="9">
        <f t="shared" si="42"/>
        <v>3.0901920770459723E-4</v>
      </c>
      <c r="J176" s="9">
        <f t="shared" si="36"/>
        <v>11</v>
      </c>
    </row>
    <row r="177" spans="1:10" x14ac:dyDescent="0.3">
      <c r="A177" s="6">
        <f t="shared" si="34"/>
        <v>171</v>
      </c>
      <c r="B177" s="9">
        <f t="shared" si="35"/>
        <v>0.99558257675272899</v>
      </c>
      <c r="C177" s="9">
        <f t="shared" si="37"/>
        <v>2.2663241016398303E-2</v>
      </c>
      <c r="D177" s="9">
        <f t="shared" si="39"/>
        <v>6.9645610540644512E-2</v>
      </c>
      <c r="E177" s="9">
        <f t="shared" si="40"/>
        <v>1.3452848882371791E-7</v>
      </c>
      <c r="G177">
        <f t="shared" si="41"/>
        <v>167</v>
      </c>
      <c r="H177" s="9">
        <f t="shared" si="43"/>
        <v>10.999998654715112</v>
      </c>
      <c r="I177" s="9">
        <f t="shared" si="42"/>
        <v>3.0587626417767633E-4</v>
      </c>
      <c r="J177" s="9">
        <f t="shared" si="36"/>
        <v>11</v>
      </c>
    </row>
    <row r="178" spans="1:10" x14ac:dyDescent="0.3">
      <c r="A178" s="6">
        <f t="shared" si="34"/>
        <v>172</v>
      </c>
      <c r="B178" s="9">
        <f t="shared" si="35"/>
        <v>0.99560810420350665</v>
      </c>
      <c r="C178" s="9">
        <f t="shared" si="37"/>
        <v>2.2563706423443467E-2</v>
      </c>
      <c r="D178" s="9">
        <f t="shared" si="39"/>
        <v>6.9339734276466836E-2</v>
      </c>
      <c r="E178" s="9">
        <f t="shared" si="40"/>
        <v>1.2229862620337991E-7</v>
      </c>
      <c r="G178">
        <f t="shared" si="41"/>
        <v>168</v>
      </c>
      <c r="H178" s="9">
        <f t="shared" si="43"/>
        <v>10.999998777013738</v>
      </c>
      <c r="I178" s="9">
        <f t="shared" si="42"/>
        <v>3.0278316106152614E-4</v>
      </c>
      <c r="J178" s="9">
        <f t="shared" si="36"/>
        <v>11</v>
      </c>
    </row>
    <row r="179" spans="1:10" x14ac:dyDescent="0.3">
      <c r="A179" s="6">
        <f t="shared" si="34"/>
        <v>173</v>
      </c>
      <c r="B179" s="9">
        <f t="shared" si="35"/>
        <v>0.99563333831285983</v>
      </c>
      <c r="C179" s="9">
        <f t="shared" si="37"/>
        <v>2.2465178351084338E-2</v>
      </c>
      <c r="D179" s="9">
        <f t="shared" si="39"/>
        <v>6.9036951115405309E-2</v>
      </c>
      <c r="E179" s="9">
        <f t="shared" si="40"/>
        <v>1.1118056927579994E-7</v>
      </c>
      <c r="G179">
        <f t="shared" si="41"/>
        <v>169</v>
      </c>
      <c r="H179" s="9">
        <f t="shared" si="43"/>
        <v>10.999998888194307</v>
      </c>
      <c r="I179" s="9">
        <f t="shared" si="42"/>
        <v>2.9973882778074057E-4</v>
      </c>
      <c r="J179" s="9">
        <f t="shared" si="36"/>
        <v>11</v>
      </c>
    </row>
    <row r="180" spans="1:10" x14ac:dyDescent="0.3">
      <c r="A180" s="6">
        <f t="shared" si="34"/>
        <v>174</v>
      </c>
      <c r="B180" s="9">
        <f t="shared" si="35"/>
        <v>0.99565828410817736</v>
      </c>
      <c r="C180" s="9">
        <f t="shared" si="37"/>
        <v>2.2367640929224806E-2</v>
      </c>
      <c r="D180" s="9">
        <f t="shared" si="39"/>
        <v>6.8737212287624569E-2</v>
      </c>
      <c r="E180" s="9">
        <f t="shared" si="40"/>
        <v>1.0107324479618174E-7</v>
      </c>
      <c r="G180">
        <f t="shared" si="41"/>
        <v>170</v>
      </c>
      <c r="H180" s="9">
        <f t="shared" si="43"/>
        <v>10.999998989267551</v>
      </c>
      <c r="I180" s="9">
        <f t="shared" si="42"/>
        <v>2.9674222270652251E-4</v>
      </c>
      <c r="J180" s="9">
        <f t="shared" si="36"/>
        <v>11</v>
      </c>
    </row>
    <row r="181" spans="1:10" x14ac:dyDescent="0.3">
      <c r="A181" s="6">
        <f t="shared" si="34"/>
        <v>175</v>
      </c>
      <c r="B181" s="9">
        <f t="shared" si="35"/>
        <v>0.99568294650261868</v>
      </c>
      <c r="C181" s="9">
        <f t="shared" si="37"/>
        <v>2.2271078626723128E-2</v>
      </c>
      <c r="D181" s="9">
        <f t="shared" si="39"/>
        <v>6.8440470064918046E-2</v>
      </c>
      <c r="E181" s="9">
        <f t="shared" si="40"/>
        <v>9.1884767996528856E-8</v>
      </c>
      <c r="G181">
        <f t="shared" si="41"/>
        <v>171</v>
      </c>
      <c r="H181" s="9">
        <f t="shared" si="43"/>
        <v>10.999999081152319</v>
      </c>
      <c r="I181" s="9">
        <f t="shared" si="42"/>
        <v>2.9379233221500656E-4</v>
      </c>
      <c r="J181" s="9">
        <f t="shared" si="36"/>
        <v>11</v>
      </c>
    </row>
    <row r="182" spans="1:10" x14ac:dyDescent="0.3">
      <c r="A182" s="6">
        <f t="shared" si="34"/>
        <v>176</v>
      </c>
      <c r="B182" s="9">
        <f t="shared" si="35"/>
        <v>0.99570733029834058</v>
      </c>
      <c r="C182" s="9">
        <f t="shared" si="37"/>
        <v>2.2175476242278919E-2</v>
      </c>
      <c r="D182" s="9">
        <f t="shared" si="39"/>
        <v>6.814667773270304E-2</v>
      </c>
      <c r="E182" s="9">
        <f t="shared" si="40"/>
        <v>8.3531607269571677E-8</v>
      </c>
      <c r="G182">
        <f t="shared" si="41"/>
        <v>172</v>
      </c>
      <c r="H182" s="9">
        <f t="shared" si="43"/>
        <v>10.999999164683926</v>
      </c>
      <c r="I182" s="9">
        <f t="shared" si="42"/>
        <v>2.9088816978113663E-4</v>
      </c>
      <c r="J182" s="9">
        <f t="shared" si="36"/>
        <v>11</v>
      </c>
    </row>
    <row r="183" spans="1:10" x14ac:dyDescent="0.3">
      <c r="A183" s="6">
        <f t="shared" si="34"/>
        <v>177</v>
      </c>
      <c r="B183" s="9">
        <f t="shared" si="35"/>
        <v>0.99573144018961401</v>
      </c>
      <c r="C183" s="9">
        <f t="shared" si="37"/>
        <v>2.2080818895614959E-2</v>
      </c>
      <c r="D183" s="9">
        <f t="shared" si="39"/>
        <v>6.7855789562921903E-2</v>
      </c>
      <c r="E183" s="9">
        <f t="shared" si="40"/>
        <v>7.5937824790519701E-8</v>
      </c>
      <c r="G183">
        <f t="shared" si="41"/>
        <v>173</v>
      </c>
      <c r="H183" s="9">
        <f t="shared" si="43"/>
        <v>10.999999240621751</v>
      </c>
      <c r="I183" s="9">
        <f t="shared" si="42"/>
        <v>2.8802877510707148E-4</v>
      </c>
      <c r="J183" s="9">
        <f t="shared" si="36"/>
        <v>11</v>
      </c>
    </row>
    <row r="184" spans="1:10" x14ac:dyDescent="0.3">
      <c r="A184" s="6">
        <f t="shared" si="34"/>
        <v>178</v>
      </c>
      <c r="B184" s="9">
        <f t="shared" si="35"/>
        <v>0.99575528076583675</v>
      </c>
      <c r="C184" s="9">
        <f t="shared" si="37"/>
        <v>2.1987092018942667E-2</v>
      </c>
      <c r="D184" s="9">
        <f t="shared" si="39"/>
        <v>6.7567760787814832E-2</v>
      </c>
      <c r="E184" s="9">
        <f t="shared" si="40"/>
        <v>6.9034386173199727E-8</v>
      </c>
      <c r="G184">
        <f t="shared" si="41"/>
        <v>174</v>
      </c>
      <c r="H184" s="9">
        <f t="shared" si="43"/>
        <v>10.999999309656136</v>
      </c>
      <c r="I184" s="9">
        <f t="shared" si="42"/>
        <v>2.8521321328292548E-4</v>
      </c>
      <c r="J184" s="9">
        <f t="shared" si="36"/>
        <v>11</v>
      </c>
    </row>
    <row r="185" spans="1:10" x14ac:dyDescent="0.3">
      <c r="A185" s="6">
        <f t="shared" si="34"/>
        <v>179</v>
      </c>
      <c r="B185" s="9">
        <f t="shared" si="35"/>
        <v>0.99577885651444631</v>
      </c>
      <c r="C185" s="9">
        <f t="shared" si="37"/>
        <v>2.1894281348700636E-2</v>
      </c>
      <c r="D185" s="9">
        <f t="shared" si="39"/>
        <v>6.7282547574531906E-2</v>
      </c>
      <c r="E185" s="9">
        <f t="shared" si="40"/>
        <v>6.2758532884727021E-8</v>
      </c>
      <c r="G185">
        <f t="shared" si="41"/>
        <v>175</v>
      </c>
      <c r="H185" s="9">
        <f t="shared" si="43"/>
        <v>10.999999372414669</v>
      </c>
      <c r="I185" s="9">
        <f t="shared" si="42"/>
        <v>2.8244057397923406E-4</v>
      </c>
      <c r="J185" s="9">
        <f t="shared" si="36"/>
        <v>11</v>
      </c>
    </row>
    <row r="186" spans="1:10" x14ac:dyDescent="0.3">
      <c r="A186" s="6">
        <f t="shared" si="34"/>
        <v>180</v>
      </c>
      <c r="B186" s="9">
        <f t="shared" si="35"/>
        <v>0.99580217182373543</v>
      </c>
      <c r="C186" s="9">
        <f t="shared" si="37"/>
        <v>2.1802372917555997E-2</v>
      </c>
      <c r="D186" s="9">
        <f t="shared" si="39"/>
        <v>6.7000107000552672E-2</v>
      </c>
      <c r="E186" s="9">
        <f t="shared" si="40"/>
        <v>5.7053211713388187E-8</v>
      </c>
      <c r="G186">
        <f t="shared" si="41"/>
        <v>176</v>
      </c>
      <c r="H186" s="9">
        <f t="shared" si="43"/>
        <v>10.999999429467881</v>
      </c>
      <c r="I186" s="9">
        <f t="shared" si="42"/>
        <v>2.79709970669062E-4</v>
      </c>
      <c r="J186" s="9">
        <f t="shared" si="36"/>
        <v>11</v>
      </c>
    </row>
    <row r="187" spans="1:10" x14ac:dyDescent="0.3">
      <c r="A187" s="6">
        <f t="shared" si="34"/>
        <v>181</v>
      </c>
      <c r="B187" s="9">
        <f t="shared" si="35"/>
        <v>0.99582523098557507</v>
      </c>
      <c r="C187" s="9">
        <f t="shared" si="37"/>
        <v>2.1711353046658846E-2</v>
      </c>
      <c r="D187" s="9">
        <f t="shared" si="39"/>
        <v>6.672039702988361E-2</v>
      </c>
      <c r="E187" s="9">
        <f t="shared" si="40"/>
        <v>5.1866556103080179E-8</v>
      </c>
      <c r="G187">
        <f t="shared" si="41"/>
        <v>177</v>
      </c>
      <c r="H187" s="9">
        <f t="shared" si="43"/>
        <v>10.999999481334436</v>
      </c>
      <c r="I187" s="9">
        <f t="shared" si="42"/>
        <v>2.7702053987911646E-4</v>
      </c>
      <c r="J187" s="9">
        <f t="shared" si="36"/>
        <v>11</v>
      </c>
    </row>
    <row r="188" spans="1:10" x14ac:dyDescent="0.3">
      <c r="A188" s="6">
        <f t="shared" si="34"/>
        <v>182</v>
      </c>
      <c r="B188" s="9">
        <f t="shared" si="35"/>
        <v>0.99584803819804868</v>
      </c>
      <c r="C188" s="9">
        <f t="shared" si="37"/>
        <v>2.1621208338140439E-2</v>
      </c>
      <c r="D188" s="9">
        <f t="shared" si="39"/>
        <v>6.6443376490004494E-2</v>
      </c>
      <c r="E188" s="9">
        <f t="shared" si="40"/>
        <v>4.7151414639163786E-8</v>
      </c>
      <c r="G188">
        <f t="shared" si="41"/>
        <v>178</v>
      </c>
      <c r="H188" s="9">
        <f t="shared" si="43"/>
        <v>10.999999528485851</v>
      </c>
      <c r="I188" s="9">
        <f t="shared" si="42"/>
        <v>2.7437144046815742E-4</v>
      </c>
      <c r="J188" s="9">
        <f t="shared" si="36"/>
        <v>11</v>
      </c>
    </row>
    <row r="189" spans="1:10" x14ac:dyDescent="0.3">
      <c r="A189" s="6">
        <f t="shared" si="34"/>
        <v>183</v>
      </c>
      <c r="B189" s="9">
        <f t="shared" si="35"/>
        <v>0.99587059756799934</v>
      </c>
      <c r="C189" s="9">
        <f t="shared" si="37"/>
        <v>2.1531925667846129E-2</v>
      </c>
      <c r="D189" s="9">
        <f t="shared" si="39"/>
        <v>6.6169005049536336E-2</v>
      </c>
      <c r="E189" s="9">
        <f t="shared" si="40"/>
        <v>4.2864922399239803E-8</v>
      </c>
      <c r="G189">
        <f t="shared" si="41"/>
        <v>179</v>
      </c>
      <c r="H189" s="9">
        <f t="shared" si="43"/>
        <v>10.999999571350774</v>
      </c>
      <c r="I189" s="9">
        <f t="shared" si="42"/>
        <v>2.7176185293194266E-4</v>
      </c>
      <c r="J189" s="9">
        <f t="shared" si="36"/>
        <v>11</v>
      </c>
    </row>
    <row r="190" spans="1:10" x14ac:dyDescent="0.3">
      <c r="A190" s="6">
        <f t="shared" si="34"/>
        <v>184</v>
      </c>
      <c r="B190" s="9">
        <f t="shared" si="35"/>
        <v>0.99589291311349615</v>
      </c>
      <c r="C190" s="9">
        <f t="shared" si="37"/>
        <v>2.1443492178294544E-2</v>
      </c>
      <c r="D190" s="9">
        <f t="shared" si="39"/>
        <v>6.5897243196604394E-2</v>
      </c>
      <c r="E190" s="9">
        <f t="shared" si="40"/>
        <v>3.8968111272036179E-8</v>
      </c>
      <c r="G190">
        <f t="shared" si="41"/>
        <v>180</v>
      </c>
      <c r="H190" s="9">
        <f t="shared" si="43"/>
        <v>10.999999610318884</v>
      </c>
      <c r="I190" s="9">
        <f t="shared" si="42"/>
        <v>2.691909787333191E-4</v>
      </c>
      <c r="J190" s="9">
        <f t="shared" si="36"/>
        <v>11</v>
      </c>
    </row>
    <row r="191" spans="1:10" x14ac:dyDescent="0.3">
      <c r="A191" s="6">
        <f t="shared" si="34"/>
        <v>185</v>
      </c>
      <c r="B191" s="9">
        <f t="shared" si="35"/>
        <v>0.9959149887662192</v>
      </c>
      <c r="C191" s="9">
        <f t="shared" si="37"/>
        <v>2.1355895271854719E-2</v>
      </c>
      <c r="D191" s="9">
        <f t="shared" si="39"/>
        <v>6.5628052217871075E-2</v>
      </c>
      <c r="E191" s="9">
        <f t="shared" si="40"/>
        <v>3.5425555701851073E-8</v>
      </c>
      <c r="G191">
        <f t="shared" si="41"/>
        <v>181</v>
      </c>
      <c r="H191" s="9">
        <f t="shared" si="43"/>
        <v>10.99999964574444</v>
      </c>
      <c r="I191" s="9">
        <f t="shared" si="42"/>
        <v>2.6665803965646162E-4</v>
      </c>
      <c r="J191" s="9">
        <f t="shared" si="36"/>
        <v>11</v>
      </c>
    </row>
    <row r="192" spans="1:10" x14ac:dyDescent="0.3">
      <c r="A192" s="6">
        <f t="shared" si="34"/>
        <v>186</v>
      </c>
      <c r="B192" s="9">
        <f t="shared" si="35"/>
        <v>0.99593682837376907</v>
      </c>
      <c r="C192" s="9">
        <f t="shared" si="37"/>
        <v>2.1269122604133359E-2</v>
      </c>
      <c r="D192" s="9">
        <f t="shared" si="39"/>
        <v>6.5361394178214613E-2</v>
      </c>
      <c r="E192" s="9">
        <f t="shared" si="40"/>
        <v>3.2205050638046426E-8</v>
      </c>
      <c r="G192">
        <f t="shared" si="41"/>
        <v>182</v>
      </c>
      <c r="H192" s="9">
        <f t="shared" si="43"/>
        <v>10.999999677949491</v>
      </c>
      <c r="I192" s="9">
        <f t="shared" si="42"/>
        <v>2.6416227718453755E-4</v>
      </c>
      <c r="J192" s="9">
        <f t="shared" si="36"/>
        <v>11</v>
      </c>
    </row>
    <row r="193" spans="1:10" x14ac:dyDescent="0.3">
      <c r="A193" s="6">
        <f t="shared" si="34"/>
        <v>187</v>
      </c>
      <c r="B193" s="9">
        <f t="shared" si="35"/>
        <v>0.99595843570190279</v>
      </c>
      <c r="C193" s="9">
        <f t="shared" si="37"/>
        <v>2.1183162077564641E-2</v>
      </c>
      <c r="D193" s="9">
        <f t="shared" si="39"/>
        <v>6.5097231901030075E-2</v>
      </c>
      <c r="E193" s="9">
        <f t="shared" si="40"/>
        <v>2.9277318761860387E-8</v>
      </c>
      <c r="G193">
        <f t="shared" si="41"/>
        <v>183</v>
      </c>
      <c r="H193" s="9">
        <f t="shared" si="43"/>
        <v>10.999999707226809</v>
      </c>
      <c r="I193" s="9">
        <f t="shared" si="42"/>
        <v>2.6170295189943682E-4</v>
      </c>
      <c r="J193" s="9">
        <f t="shared" si="36"/>
        <v>11</v>
      </c>
    </row>
    <row r="194" spans="1:10" x14ac:dyDescent="0.3">
      <c r="A194" s="6">
        <f t="shared" si="34"/>
        <v>188</v>
      </c>
      <c r="B194" s="9">
        <f t="shared" si="35"/>
        <v>0.99597981443669803</v>
      </c>
      <c r="C194" s="9">
        <f t="shared" si="37"/>
        <v>2.1098001835195331E-2</v>
      </c>
      <c r="D194" s="9">
        <f t="shared" si="39"/>
        <v>6.4835528949130639E-2</v>
      </c>
      <c r="E194" s="9">
        <f t="shared" si="40"/>
        <v>2.6615744328963985E-8</v>
      </c>
      <c r="G194">
        <f t="shared" si="41"/>
        <v>184</v>
      </c>
      <c r="H194" s="9">
        <f t="shared" si="43"/>
        <v>10.999999733842554</v>
      </c>
      <c r="I194" s="9">
        <f t="shared" si="42"/>
        <v>2.5927934290295718E-4</v>
      </c>
      <c r="J194" s="9">
        <f t="shared" si="36"/>
        <v>11</v>
      </c>
    </row>
    <row r="195" spans="1:10" x14ac:dyDescent="0.3">
      <c r="A195" s="6">
        <f t="shared" si="34"/>
        <v>189</v>
      </c>
      <c r="B195" s="9">
        <f t="shared" si="35"/>
        <v>0.99600096818664963</v>
      </c>
      <c r="C195" s="9">
        <f t="shared" si="37"/>
        <v>2.1013630254658262E-2</v>
      </c>
      <c r="D195" s="9">
        <f t="shared" si="39"/>
        <v>6.4576249606227681E-2</v>
      </c>
      <c r="E195" s="9">
        <f t="shared" si="40"/>
        <v>2.4196131208149082E-8</v>
      </c>
      <c r="G195">
        <f t="shared" si="41"/>
        <v>185</v>
      </c>
      <c r="H195" s="9">
        <f t="shared" si="43"/>
        <v>10.999999758038685</v>
      </c>
      <c r="I195" s="9">
        <f t="shared" si="42"/>
        <v>2.5689074725843142E-4</v>
      </c>
      <c r="J195" s="9">
        <f t="shared" si="36"/>
        <v>11</v>
      </c>
    </row>
    <row r="196" spans="1:10" x14ac:dyDescent="0.3">
      <c r="A196" s="6">
        <f t="shared" si="34"/>
        <v>190</v>
      </c>
      <c r="B196" s="9">
        <f t="shared" si="35"/>
        <v>0.99602190048470007</v>
      </c>
      <c r="C196" s="9">
        <f t="shared" si="37"/>
        <v>2.0930035942327514E-2</v>
      </c>
      <c r="D196" s="9">
        <f t="shared" si="39"/>
        <v>6.431935885896925E-2</v>
      </c>
      <c r="E196" s="9">
        <f t="shared" si="40"/>
        <v>2.199648291649916E-8</v>
      </c>
      <c r="G196">
        <f t="shared" si="41"/>
        <v>186</v>
      </c>
      <c r="H196" s="9">
        <f t="shared" si="43"/>
        <v>10.999999780035168</v>
      </c>
      <c r="I196" s="9">
        <f t="shared" si="42"/>
        <v>2.5453647945188063E-4</v>
      </c>
      <c r="J196" s="9">
        <f t="shared" si="36"/>
        <v>11</v>
      </c>
    </row>
    <row r="197" spans="1:10" x14ac:dyDescent="0.3">
      <c r="A197" s="6">
        <f t="shared" si="34"/>
        <v>191</v>
      </c>
      <c r="B197" s="9">
        <f t="shared" si="35"/>
        <v>0.99604261479020662</v>
      </c>
      <c r="C197" s="9">
        <f t="shared" si="37"/>
        <v>2.0847207727648902E-2</v>
      </c>
      <c r="D197" s="9">
        <f t="shared" si="39"/>
        <v>6.4064822379517369E-2</v>
      </c>
      <c r="E197" s="9">
        <f t="shared" si="40"/>
        <v>1.9996802651362871E-8</v>
      </c>
      <c r="G197">
        <f t="shared" si="41"/>
        <v>187</v>
      </c>
      <c r="H197" s="9">
        <f t="shared" si="43"/>
        <v>10.99999980003197</v>
      </c>
      <c r="I197" s="9">
        <f t="shared" si="42"/>
        <v>2.5221587087238817E-4</v>
      </c>
      <c r="J197" s="9">
        <f t="shared" si="36"/>
        <v>11</v>
      </c>
    </row>
    <row r="198" spans="1:10" x14ac:dyDescent="0.3">
      <c r="A198" s="6">
        <f t="shared" si="34"/>
        <v>192</v>
      </c>
      <c r="B198" s="9">
        <f t="shared" si="35"/>
        <v>0.99606311449084683</v>
      </c>
      <c r="C198" s="9">
        <f t="shared" si="37"/>
        <v>2.0765134657639614E-2</v>
      </c>
      <c r="D198" s="9">
        <f t="shared" si="39"/>
        <v>6.3812606508644981E-2</v>
      </c>
      <c r="E198" s="9">
        <f t="shared" si="40"/>
        <v>1.8178911501238971E-8</v>
      </c>
      <c r="G198">
        <f t="shared" si="41"/>
        <v>188</v>
      </c>
      <c r="H198" s="9">
        <f t="shared" si="43"/>
        <v>10.999999818210881</v>
      </c>
      <c r="I198" s="9">
        <f t="shared" si="42"/>
        <v>2.4992826931022338E-4</v>
      </c>
      <c r="J198" s="9">
        <f t="shared" si="36"/>
        <v>11</v>
      </c>
    </row>
    <row r="199" spans="1:10" x14ac:dyDescent="0.3">
      <c r="A199" s="6">
        <f t="shared" ref="A199:A205" si="44">A198+1</f>
        <v>193</v>
      </c>
      <c r="B199" s="9">
        <f t="shared" ref="B199:B205" si="45">($B$2+A199-1)/($B$1+$B$2+A199-1)</f>
        <v>0.99608340290446595</v>
      </c>
      <c r="C199" s="9">
        <f t="shared" si="37"/>
        <v>2.0683805991551129E-2</v>
      </c>
      <c r="D199" s="9">
        <f t="shared" si="39"/>
        <v>6.3562678239334758E-2</v>
      </c>
      <c r="E199" s="9">
        <f t="shared" si="40"/>
        <v>1.6526283182944521E-8</v>
      </c>
      <c r="G199">
        <f t="shared" si="41"/>
        <v>189</v>
      </c>
      <c r="H199" s="9">
        <f t="shared" si="43"/>
        <v>10.999999834737164</v>
      </c>
      <c r="I199" s="9">
        <f t="shared" si="42"/>
        <v>2.4767303847243738E-4</v>
      </c>
      <c r="J199" s="9">
        <f t="shared" ref="J199:J205" si="46">ROUND(H199,4)</f>
        <v>11</v>
      </c>
    </row>
    <row r="200" spans="1:10" x14ac:dyDescent="0.3">
      <c r="A200" s="6">
        <f t="shared" si="44"/>
        <v>194</v>
      </c>
      <c r="B200" s="9">
        <f t="shared" si="45"/>
        <v>0.99610348328086717</v>
      </c>
      <c r="C200" s="9">
        <f t="shared" ref="C200:C205" si="47">C199*B200</f>
        <v>2.0603211195689749E-2</v>
      </c>
      <c r="D200" s="9">
        <f t="shared" si="39"/>
        <v>6.331500520086232E-2</v>
      </c>
      <c r="E200" s="9">
        <f t="shared" si="40"/>
        <v>1.5023893802676835E-8</v>
      </c>
      <c r="G200">
        <f t="shared" si="41"/>
        <v>190</v>
      </c>
      <c r="H200" s="9">
        <f t="shared" si="43"/>
        <v>10.999999849761057</v>
      </c>
      <c r="I200" s="9">
        <f t="shared" si="42"/>
        <v>2.4544955751534814E-4</v>
      </c>
      <c r="J200" s="9">
        <f t="shared" si="46"/>
        <v>11</v>
      </c>
    </row>
    <row r="201" spans="1:10" x14ac:dyDescent="0.3">
      <c r="A201" s="6">
        <f t="shared" si="44"/>
        <v>195</v>
      </c>
      <c r="B201" s="9">
        <f t="shared" si="45"/>
        <v>0.99612335880354619</v>
      </c>
      <c r="C201" s="9">
        <f t="shared" si="47"/>
        <v>2.0523339938389298E-2</v>
      </c>
      <c r="D201" s="9">
        <f t="shared" si="39"/>
        <v>6.3069555643346972E-2</v>
      </c>
      <c r="E201" s="9">
        <f t="shared" si="40"/>
        <v>1.3658085275160757E-8</v>
      </c>
      <c r="G201">
        <f t="shared" si="41"/>
        <v>191</v>
      </c>
      <c r="H201" s="9">
        <f t="shared" si="43"/>
        <v>10.999999863419141</v>
      </c>
      <c r="I201" s="9">
        <f t="shared" si="42"/>
        <v>2.4325722059287402E-4</v>
      </c>
      <c r="J201" s="9">
        <f t="shared" si="46"/>
        <v>11</v>
      </c>
    </row>
    <row r="202" spans="1:10" x14ac:dyDescent="0.3">
      <c r="A202" s="6">
        <f t="shared" si="44"/>
        <v>196</v>
      </c>
      <c r="B202" s="9">
        <f t="shared" si="45"/>
        <v>0.9961430325913746</v>
      </c>
      <c r="C202" s="9">
        <f t="shared" si="47"/>
        <v>2.044418208513079E-2</v>
      </c>
      <c r="D202" s="9">
        <f t="shared" si="39"/>
        <v>6.2826298422754098E-2</v>
      </c>
      <c r="E202" s="9">
        <f t="shared" si="40"/>
        <v>1.2416441159237052E-8</v>
      </c>
      <c r="G202">
        <f t="shared" si="41"/>
        <v>192</v>
      </c>
      <c r="H202" s="9">
        <f t="shared" si="43"/>
        <v>10.999999875835583</v>
      </c>
      <c r="I202" s="9">
        <f t="shared" si="42"/>
        <v>2.4109543642028552E-4</v>
      </c>
      <c r="J202" s="9">
        <f t="shared" si="46"/>
        <v>11</v>
      </c>
    </row>
    <row r="203" spans="1:10" x14ac:dyDescent="0.3">
      <c r="A203" s="6">
        <f t="shared" si="44"/>
        <v>197</v>
      </c>
      <c r="B203" s="9">
        <f t="shared" si="45"/>
        <v>0.99616250770023129</v>
      </c>
      <c r="C203" s="9">
        <f t="shared" si="47"/>
        <v>2.0365727693804032E-2</v>
      </c>
      <c r="D203" s="9">
        <f t="shared" si="39"/>
        <v>6.2585202986333813E-2</v>
      </c>
      <c r="E203" s="9">
        <f t="shared" si="40"/>
        <v>1.1287673781124592E-8</v>
      </c>
      <c r="G203">
        <f t="shared" si="41"/>
        <v>193</v>
      </c>
      <c r="H203" s="9">
        <f t="shared" si="43"/>
        <v>10.999999887123256</v>
      </c>
      <c r="I203" s="9">
        <f t="shared" si="42"/>
        <v>2.3896362785293113E-4</v>
      </c>
      <c r="J203" s="9">
        <f t="shared" si="46"/>
        <v>11</v>
      </c>
    </row>
    <row r="204" spans="1:10" x14ac:dyDescent="0.3">
      <c r="A204" s="6">
        <f t="shared" si="44"/>
        <v>198</v>
      </c>
      <c r="B204" s="9">
        <f t="shared" si="45"/>
        <v>0.99618178712458427</v>
      </c>
      <c r="C204" s="9">
        <f t="shared" si="47"/>
        <v>2.028796701010634E-2</v>
      </c>
      <c r="D204" s="9">
        <f t="shared" ref="D204:D205" si="48">C204/$C$10</f>
        <v>6.2346239358480882E-2</v>
      </c>
      <c r="E204" s="9">
        <f t="shared" ref="E204:E205" si="49">1/(1+$B$3)^(A204-5)</f>
        <v>1.0261521619204173E-8</v>
      </c>
      <c r="G204">
        <f t="shared" ref="G204:G205" si="50">G203+1</f>
        <v>194</v>
      </c>
      <c r="H204" s="9">
        <f t="shared" si="43"/>
        <v>10.999999897384777</v>
      </c>
      <c r="I204" s="9">
        <f t="shared" ref="I204" si="51">D204-D205</f>
        <v>2.3686123147898669E-4</v>
      </c>
      <c r="J204" s="9">
        <f t="shared" si="46"/>
        <v>11</v>
      </c>
    </row>
    <row r="205" spans="1:10" x14ac:dyDescent="0.3">
      <c r="A205" s="6">
        <f t="shared" si="44"/>
        <v>199</v>
      </c>
      <c r="B205" s="9">
        <f t="shared" si="45"/>
        <v>0.99620087379902622</v>
      </c>
      <c r="C205" s="9">
        <f t="shared" si="47"/>
        <v>2.0210890463073752E-2</v>
      </c>
      <c r="D205" s="9">
        <f t="shared" si="48"/>
        <v>6.2109378127001895E-2</v>
      </c>
      <c r="E205" s="9">
        <f t="shared" si="49"/>
        <v>9.3286560174583399E-9</v>
      </c>
      <c r="G205">
        <f t="shared" si="50"/>
        <v>195</v>
      </c>
      <c r="H205" s="9">
        <f t="shared" si="43"/>
        <v>10.999999906713432</v>
      </c>
      <c r="I205" s="9"/>
      <c r="J205" s="9">
        <f t="shared" si="46"/>
        <v>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22"/>
  <sheetViews>
    <sheetView workbookViewId="0"/>
  </sheetViews>
  <sheetFormatPr defaultRowHeight="14.4" x14ac:dyDescent="0.3"/>
  <cols>
    <col min="9" max="9" width="13.6640625" bestFit="1" customWidth="1"/>
    <col min="11" max="11" width="13.6640625" bestFit="1" customWidth="1"/>
    <col min="12" max="12" width="12.21875" customWidth="1"/>
    <col min="14" max="14" width="13.6640625" bestFit="1" customWidth="1"/>
    <col min="20" max="20" width="9.5546875" bestFit="1" customWidth="1"/>
  </cols>
  <sheetData>
    <row r="1" spans="1:20" x14ac:dyDescent="0.3">
      <c r="A1" t="s">
        <v>0</v>
      </c>
      <c r="B1" s="1">
        <v>0.76</v>
      </c>
      <c r="E1" s="2"/>
      <c r="F1" s="3"/>
      <c r="P1" t="s">
        <v>15</v>
      </c>
      <c r="Q1" s="9">
        <f>SUMPRODUCT(N6:N258,O6:O258)</f>
        <v>3.6220521562855912</v>
      </c>
    </row>
    <row r="2" spans="1:20" x14ac:dyDescent="0.3">
      <c r="A2" t="s">
        <v>1</v>
      </c>
      <c r="B2" s="1">
        <v>1.286</v>
      </c>
      <c r="P2" t="s">
        <v>17</v>
      </c>
      <c r="Q2" s="9">
        <f>SUMPRODUCT(P6:P258,O6:O258)</f>
        <v>23.686009074365234</v>
      </c>
      <c r="T2" s="18"/>
    </row>
    <row r="3" spans="1:20" x14ac:dyDescent="0.3">
      <c r="A3" t="s">
        <v>2</v>
      </c>
      <c r="B3" s="1">
        <v>0.1</v>
      </c>
      <c r="P3" t="s">
        <v>16</v>
      </c>
      <c r="Q3" s="9">
        <f>SUMPRODUCT(Q6:Q258,O6:O258)</f>
        <v>10.566747251512124</v>
      </c>
      <c r="T3" s="18"/>
    </row>
    <row r="4" spans="1:20" x14ac:dyDescent="0.3">
      <c r="D4" s="5"/>
      <c r="E4" s="5"/>
      <c r="F4" s="5"/>
    </row>
    <row r="5" spans="1:20" x14ac:dyDescent="0.3">
      <c r="A5" s="6" t="s">
        <v>3</v>
      </c>
      <c r="B5" s="6" t="s">
        <v>4</v>
      </c>
      <c r="C5" s="6" t="s">
        <v>5</v>
      </c>
      <c r="D5" s="6" t="s">
        <v>6</v>
      </c>
      <c r="F5" s="6" t="s">
        <v>7</v>
      </c>
      <c r="G5" s="6" t="s">
        <v>9</v>
      </c>
      <c r="H5" s="6" t="s">
        <v>8</v>
      </c>
      <c r="I5" s="6" t="s">
        <v>10</v>
      </c>
      <c r="K5" s="13" t="s">
        <v>11</v>
      </c>
      <c r="L5" t="s">
        <v>13</v>
      </c>
      <c r="N5" s="6" t="s">
        <v>9</v>
      </c>
      <c r="O5" s="6" t="s">
        <v>14</v>
      </c>
    </row>
    <row r="6" spans="1:20" x14ac:dyDescent="0.3">
      <c r="A6" s="6">
        <v>0</v>
      </c>
      <c r="B6" s="6"/>
      <c r="C6" s="8">
        <v>1</v>
      </c>
      <c r="D6" s="9">
        <f t="shared" ref="D6:D69" si="0">1/(1+$B$3)^A6</f>
        <v>1</v>
      </c>
      <c r="F6">
        <f>A6+1</f>
        <v>1</v>
      </c>
      <c r="G6" s="8">
        <f>D6</f>
        <v>1</v>
      </c>
      <c r="H6" s="9">
        <f>C6-C7</f>
        <v>0.37145650048875867</v>
      </c>
      <c r="I6" s="16">
        <f>ROUND(G6,10)</f>
        <v>1</v>
      </c>
      <c r="K6" s="17">
        <v>1</v>
      </c>
      <c r="L6" s="4">
        <v>0.37145650048875867</v>
      </c>
      <c r="N6" s="16">
        <f>K6</f>
        <v>1</v>
      </c>
      <c r="O6" s="9">
        <f>L6</f>
        <v>0.37145650048875867</v>
      </c>
      <c r="P6" s="9">
        <f>N6^2</f>
        <v>1</v>
      </c>
      <c r="Q6" s="9">
        <f>(N6-$Q$1)^2</f>
        <v>6.8751575102819187</v>
      </c>
    </row>
    <row r="7" spans="1:20" x14ac:dyDescent="0.3">
      <c r="A7" s="6">
        <f t="shared" ref="A7:A70" si="1">A6+1</f>
        <v>1</v>
      </c>
      <c r="B7" s="9">
        <f t="shared" ref="B7:B70" si="2">($B$2+A7-1)/($B$1+$B$2+A7-1)</f>
        <v>0.62854349951124133</v>
      </c>
      <c r="C7" s="9">
        <f>C6*B7</f>
        <v>0.62854349951124133</v>
      </c>
      <c r="D7" s="9">
        <f t="shared" si="0"/>
        <v>0.90909090909090906</v>
      </c>
      <c r="F7">
        <f t="shared" ref="F7:F70" si="3">A7+1</f>
        <v>2</v>
      </c>
      <c r="G7" s="9">
        <f>G6+D7</f>
        <v>1.9090909090909092</v>
      </c>
      <c r="H7" s="9">
        <f t="shared" ref="H7:H70" si="4">C7-C8</f>
        <v>0.15682634918862226</v>
      </c>
      <c r="I7" s="16">
        <f t="shared" ref="I7:I70" si="5">ROUND(G7,10)</f>
        <v>1.9090909090999999</v>
      </c>
      <c r="K7" s="17">
        <v>1.9090909090999999</v>
      </c>
      <c r="L7" s="4">
        <v>0.15682634918862226</v>
      </c>
      <c r="N7" s="16">
        <f t="shared" ref="N7:N70" si="6">K7</f>
        <v>1.9090909090999999</v>
      </c>
      <c r="O7" s="9">
        <f t="shared" ref="O7:O70" si="7">L7</f>
        <v>0.15682634918862226</v>
      </c>
      <c r="P7" s="9">
        <f t="shared" ref="P7:P70" si="8">N7^2</f>
        <v>3.6446280992082642</v>
      </c>
      <c r="Q7" s="9">
        <f t="shared" ref="Q7:Q70" si="9">(N7-$Q$1)^2</f>
        <v>2.9342362343596164</v>
      </c>
    </row>
    <row r="8" spans="1:20" x14ac:dyDescent="0.3">
      <c r="A8" s="6">
        <f t="shared" si="1"/>
        <v>2</v>
      </c>
      <c r="B8" s="9">
        <f t="shared" si="2"/>
        <v>0.75049244911359159</v>
      </c>
      <c r="C8" s="9">
        <f t="shared" ref="C8:C71" si="10">C7*B8</f>
        <v>0.47171715032261907</v>
      </c>
      <c r="D8" s="9">
        <f t="shared" si="0"/>
        <v>0.82644628099173545</v>
      </c>
      <c r="F8">
        <f t="shared" si="3"/>
        <v>3</v>
      </c>
      <c r="G8" s="9">
        <f t="shared" ref="G8:G71" si="11">G7+D8</f>
        <v>2.7355371900826446</v>
      </c>
      <c r="H8" s="9">
        <f t="shared" si="4"/>
        <v>8.8607274899948296E-2</v>
      </c>
      <c r="I8" s="16">
        <f t="shared" si="5"/>
        <v>2.7355371901000001</v>
      </c>
      <c r="K8" s="17">
        <v>2.7355371901000001</v>
      </c>
      <c r="L8" s="4">
        <v>8.8607274899948296E-2</v>
      </c>
      <c r="N8" s="16">
        <f t="shared" si="6"/>
        <v>2.7355371901000001</v>
      </c>
      <c r="O8" s="9">
        <f t="shared" si="7"/>
        <v>8.8607274899948296E-2</v>
      </c>
      <c r="P8" s="9">
        <f t="shared" si="8"/>
        <v>7.4831637184202036</v>
      </c>
      <c r="Q8" s="9">
        <f t="shared" si="9"/>
        <v>0.7859087852710398</v>
      </c>
    </row>
    <row r="9" spans="1:20" x14ac:dyDescent="0.3">
      <c r="A9" s="6">
        <f t="shared" si="1"/>
        <v>3</v>
      </c>
      <c r="B9" s="9">
        <f t="shared" si="2"/>
        <v>0.81216015818091924</v>
      </c>
      <c r="C9" s="9">
        <f t="shared" si="10"/>
        <v>0.38310987542267078</v>
      </c>
      <c r="D9" s="9">
        <f t="shared" si="0"/>
        <v>0.75131480090157754</v>
      </c>
      <c r="F9">
        <f t="shared" si="3"/>
        <v>4</v>
      </c>
      <c r="G9" s="9">
        <f t="shared" si="11"/>
        <v>3.4868519909842224</v>
      </c>
      <c r="H9" s="9">
        <f t="shared" si="4"/>
        <v>5.7701844098539401E-2</v>
      </c>
      <c r="I9" s="16">
        <f t="shared" si="5"/>
        <v>3.486851991</v>
      </c>
      <c r="K9" s="17">
        <v>3.486851991</v>
      </c>
      <c r="L9" s="4">
        <v>5.7701844098539401E-2</v>
      </c>
      <c r="N9" s="16">
        <f t="shared" si="6"/>
        <v>3.486851991</v>
      </c>
      <c r="O9" s="9">
        <f t="shared" si="7"/>
        <v>5.7701844098539401E-2</v>
      </c>
      <c r="P9" s="9">
        <f t="shared" si="8"/>
        <v>12.158136807140664</v>
      </c>
      <c r="Q9" s="9">
        <f t="shared" si="9"/>
        <v>1.827908469325118E-2</v>
      </c>
    </row>
    <row r="10" spans="1:20" x14ac:dyDescent="0.3">
      <c r="A10" s="6">
        <f t="shared" si="1"/>
        <v>4</v>
      </c>
      <c r="B10" s="9">
        <f t="shared" si="2"/>
        <v>0.84938565200158533</v>
      </c>
      <c r="C10" s="9">
        <f t="shared" si="10"/>
        <v>0.32540803132413137</v>
      </c>
      <c r="D10" s="9">
        <f t="shared" si="0"/>
        <v>0.68301345536507052</v>
      </c>
      <c r="F10">
        <f t="shared" si="3"/>
        <v>5</v>
      </c>
      <c r="G10" s="9">
        <f t="shared" si="11"/>
        <v>4.1698654463492932</v>
      </c>
      <c r="H10" s="9">
        <f t="shared" si="4"/>
        <v>4.0904747569689037E-2</v>
      </c>
      <c r="I10" s="16">
        <f t="shared" si="5"/>
        <v>4.1698654463000002</v>
      </c>
      <c r="K10" s="17">
        <v>4.1698654463000002</v>
      </c>
      <c r="L10" s="4">
        <v>4.0904747569689037E-2</v>
      </c>
      <c r="N10" s="16">
        <f t="shared" si="6"/>
        <v>4.1698654463000002</v>
      </c>
      <c r="O10" s="9">
        <f t="shared" si="7"/>
        <v>4.0904747569689037E-2</v>
      </c>
      <c r="P10" s="9">
        <f t="shared" si="8"/>
        <v>17.387777840246699</v>
      </c>
      <c r="Q10" s="9">
        <f t="shared" si="9"/>
        <v>0.300099400716411</v>
      </c>
    </row>
    <row r="11" spans="1:20" x14ac:dyDescent="0.3">
      <c r="A11" s="6">
        <f t="shared" si="1"/>
        <v>5</v>
      </c>
      <c r="B11" s="9">
        <f t="shared" si="2"/>
        <v>0.87429705590473028</v>
      </c>
      <c r="C11" s="9">
        <f t="shared" si="10"/>
        <v>0.28450328375444234</v>
      </c>
      <c r="D11" s="9">
        <f t="shared" si="0"/>
        <v>0.62092132305915493</v>
      </c>
      <c r="F11">
        <f t="shared" si="3"/>
        <v>6</v>
      </c>
      <c r="G11" s="9">
        <f t="shared" si="11"/>
        <v>4.7907867694084478</v>
      </c>
      <c r="H11" s="9">
        <f t="shared" si="4"/>
        <v>3.06872687558013E-2</v>
      </c>
      <c r="I11" s="16">
        <f t="shared" si="5"/>
        <v>4.7907867694000004</v>
      </c>
      <c r="K11" s="17">
        <v>4.7907867694000004</v>
      </c>
      <c r="L11" s="4">
        <v>3.06872687558013E-2</v>
      </c>
      <c r="N11" s="16">
        <f t="shared" si="6"/>
        <v>4.7907867694000004</v>
      </c>
      <c r="O11" s="9">
        <f t="shared" si="7"/>
        <v>3.06872687558013E-2</v>
      </c>
      <c r="P11" s="9">
        <f t="shared" si="8"/>
        <v>22.951637869858093</v>
      </c>
      <c r="Q11" s="9">
        <f t="shared" si="9"/>
        <v>1.3659405958916877</v>
      </c>
    </row>
    <row r="12" spans="1:20" x14ac:dyDescent="0.3">
      <c r="A12" s="6">
        <f t="shared" si="1"/>
        <v>6</v>
      </c>
      <c r="B12" s="9">
        <f t="shared" si="2"/>
        <v>0.89213738291229072</v>
      </c>
      <c r="C12" s="9">
        <f t="shared" si="10"/>
        <v>0.25381601499864104</v>
      </c>
      <c r="D12" s="9">
        <f t="shared" si="0"/>
        <v>0.56447393005377722</v>
      </c>
      <c r="F12">
        <f t="shared" si="3"/>
        <v>7</v>
      </c>
      <c r="G12" s="9">
        <f t="shared" si="11"/>
        <v>5.3552606994622254</v>
      </c>
      <c r="H12" s="9">
        <f t="shared" si="4"/>
        <v>2.3974667089108503E-2</v>
      </c>
      <c r="I12" s="16">
        <f t="shared" si="5"/>
        <v>5.3552606994999996</v>
      </c>
      <c r="K12" s="17">
        <v>5.3552606994999996</v>
      </c>
      <c r="L12" s="4">
        <v>2.3974667089108503E-2</v>
      </c>
      <c r="N12" s="16">
        <f t="shared" si="6"/>
        <v>5.3552606994999996</v>
      </c>
      <c r="O12" s="9">
        <f t="shared" si="7"/>
        <v>2.3974667089108503E-2</v>
      </c>
      <c r="P12" s="9">
        <f t="shared" si="8"/>
        <v>28.678817159609224</v>
      </c>
      <c r="Q12" s="9">
        <f t="shared" si="9"/>
        <v>3.004011854271412</v>
      </c>
    </row>
    <row r="13" spans="1:20" x14ac:dyDescent="0.3">
      <c r="A13" s="6">
        <f t="shared" si="1"/>
        <v>7</v>
      </c>
      <c r="B13" s="9">
        <f t="shared" si="2"/>
        <v>0.90554312701963713</v>
      </c>
      <c r="C13" s="9">
        <f>C12*B13</f>
        <v>0.22984134790953253</v>
      </c>
      <c r="D13" s="9">
        <f t="shared" si="0"/>
        <v>0.51315811823070645</v>
      </c>
      <c r="F13">
        <f t="shared" si="3"/>
        <v>8</v>
      </c>
      <c r="G13" s="9">
        <f t="shared" si="11"/>
        <v>5.8684188176929322</v>
      </c>
      <c r="H13" s="9">
        <f t="shared" si="4"/>
        <v>1.931012872111923E-2</v>
      </c>
      <c r="I13" s="16">
        <f t="shared" si="5"/>
        <v>5.8684188177000003</v>
      </c>
      <c r="K13" s="17">
        <v>5.8684188177000003</v>
      </c>
      <c r="L13" s="4">
        <v>1.931012872111923E-2</v>
      </c>
      <c r="N13" s="16">
        <f t="shared" si="6"/>
        <v>5.8684188177000003</v>
      </c>
      <c r="O13" s="9">
        <f t="shared" si="7"/>
        <v>1.931012872111923E-2</v>
      </c>
      <c r="P13" s="9">
        <f t="shared" si="8"/>
        <v>34.438339419935467</v>
      </c>
      <c r="Q13" s="9">
        <f t="shared" si="9"/>
        <v>5.0461631775141189</v>
      </c>
    </row>
    <row r="14" spans="1:20" x14ac:dyDescent="0.3">
      <c r="A14" s="6">
        <f t="shared" si="1"/>
        <v>8</v>
      </c>
      <c r="B14" s="9">
        <f t="shared" si="2"/>
        <v>0.91598496573070975</v>
      </c>
      <c r="C14" s="9">
        <f t="shared" si="10"/>
        <v>0.2105312191884133</v>
      </c>
      <c r="D14" s="9">
        <f t="shared" si="0"/>
        <v>0.46650738020973315</v>
      </c>
      <c r="F14">
        <f t="shared" si="3"/>
        <v>9</v>
      </c>
      <c r="G14" s="9">
        <f t="shared" si="11"/>
        <v>6.3349261979026652</v>
      </c>
      <c r="H14" s="9">
        <f t="shared" si="4"/>
        <v>1.5927107961695608E-2</v>
      </c>
      <c r="I14" s="16">
        <f t="shared" si="5"/>
        <v>6.3349261978999998</v>
      </c>
      <c r="K14" s="17">
        <v>6.3349261978999998</v>
      </c>
      <c r="L14" s="4">
        <v>1.5927107961695608E-2</v>
      </c>
      <c r="N14" s="16">
        <f t="shared" si="6"/>
        <v>6.3349261978999998</v>
      </c>
      <c r="O14" s="9">
        <f t="shared" si="7"/>
        <v>1.5927107961695608E-2</v>
      </c>
      <c r="P14" s="9">
        <f t="shared" si="8"/>
        <v>40.131289932839749</v>
      </c>
      <c r="Q14" s="9">
        <f t="shared" si="9"/>
        <v>7.3596855656652957</v>
      </c>
    </row>
    <row r="15" spans="1:20" x14ac:dyDescent="0.3">
      <c r="A15" s="6">
        <f t="shared" si="1"/>
        <v>9</v>
      </c>
      <c r="B15" s="9">
        <f t="shared" si="2"/>
        <v>0.92434799920366317</v>
      </c>
      <c r="C15" s="9">
        <f t="shared" si="10"/>
        <v>0.1946041112267177</v>
      </c>
      <c r="D15" s="9">
        <f t="shared" si="0"/>
        <v>0.42409761837248466</v>
      </c>
      <c r="F15">
        <f t="shared" si="3"/>
        <v>10</v>
      </c>
      <c r="G15" s="9">
        <f t="shared" si="11"/>
        <v>6.7590238162751497</v>
      </c>
      <c r="H15" s="9">
        <f t="shared" si="4"/>
        <v>1.3389382992242016E-2</v>
      </c>
      <c r="I15" s="16">
        <f t="shared" si="5"/>
        <v>6.7590238163</v>
      </c>
      <c r="K15" s="17">
        <v>6.7590238163</v>
      </c>
      <c r="L15" s="4">
        <v>1.3389382992242016E-2</v>
      </c>
      <c r="N15" s="16">
        <f t="shared" si="6"/>
        <v>6.7590238163</v>
      </c>
      <c r="O15" s="9">
        <f t="shared" si="7"/>
        <v>1.3389382992242016E-2</v>
      </c>
      <c r="P15" s="9">
        <f t="shared" si="8"/>
        <v>45.684402949310616</v>
      </c>
      <c r="Q15" s="9">
        <f t="shared" si="9"/>
        <v>9.8405911957335555</v>
      </c>
    </row>
    <row r="16" spans="1:20" x14ac:dyDescent="0.3">
      <c r="A16" s="6">
        <f t="shared" si="1"/>
        <v>10</v>
      </c>
      <c r="B16" s="11">
        <f t="shared" si="2"/>
        <v>0.93119681332609094</v>
      </c>
      <c r="C16" s="11">
        <f t="shared" si="10"/>
        <v>0.18121472823447568</v>
      </c>
      <c r="D16" s="11">
        <f t="shared" si="0"/>
        <v>0.38554328942953148</v>
      </c>
      <c r="E16" s="12"/>
      <c r="F16" s="12">
        <f t="shared" si="3"/>
        <v>11</v>
      </c>
      <c r="G16" s="9">
        <f t="shared" si="11"/>
        <v>7.1445671057046809</v>
      </c>
      <c r="H16" s="11">
        <f t="shared" si="4"/>
        <v>1.1433105882301287E-2</v>
      </c>
      <c r="I16" s="16">
        <f t="shared" si="5"/>
        <v>7.1445671057000002</v>
      </c>
      <c r="K16" s="17">
        <v>7.1445671057000002</v>
      </c>
      <c r="L16" s="4">
        <v>1.1433105882301287E-2</v>
      </c>
      <c r="N16" s="16">
        <f t="shared" si="6"/>
        <v>7.1445671057000002</v>
      </c>
      <c r="O16" s="9">
        <f t="shared" si="7"/>
        <v>1.1433105882301287E-2</v>
      </c>
      <c r="P16" s="9">
        <f t="shared" si="8"/>
        <v>51.04483912785048</v>
      </c>
      <c r="Q16" s="9">
        <f t="shared" si="9"/>
        <v>12.408111568847996</v>
      </c>
    </row>
    <row r="17" spans="1:17" x14ac:dyDescent="0.3">
      <c r="A17" s="6">
        <f t="shared" si="1"/>
        <v>11</v>
      </c>
      <c r="B17" s="9">
        <f t="shared" si="2"/>
        <v>0.93690851735015779</v>
      </c>
      <c r="C17" s="9">
        <f t="shared" si="10"/>
        <v>0.16978162235217439</v>
      </c>
      <c r="D17" s="9">
        <f t="shared" si="0"/>
        <v>0.3504938994813922</v>
      </c>
      <c r="F17">
        <f t="shared" si="3"/>
        <v>12</v>
      </c>
      <c r="G17" s="9">
        <f t="shared" si="11"/>
        <v>7.4950610051860735</v>
      </c>
      <c r="H17" s="9">
        <f t="shared" si="4"/>
        <v>9.890696994301118E-3</v>
      </c>
      <c r="I17" s="16">
        <f t="shared" si="5"/>
        <v>7.4950610052000002</v>
      </c>
      <c r="K17" s="17">
        <v>7.4950610052000002</v>
      </c>
      <c r="L17" s="4">
        <v>9.890696994301118E-3</v>
      </c>
      <c r="N17" s="16">
        <f t="shared" si="6"/>
        <v>7.4950610052000002</v>
      </c>
      <c r="O17" s="9">
        <f t="shared" si="7"/>
        <v>9.890696994301118E-3</v>
      </c>
      <c r="P17" s="9">
        <f t="shared" si="8"/>
        <v>56.175939471669636</v>
      </c>
      <c r="Q17" s="9">
        <f t="shared" si="9"/>
        <v>15.000197543769316</v>
      </c>
    </row>
    <row r="18" spans="1:17" x14ac:dyDescent="0.3">
      <c r="A18" s="6">
        <f t="shared" si="1"/>
        <v>12</v>
      </c>
      <c r="B18" s="9">
        <f t="shared" si="2"/>
        <v>0.94174459604476468</v>
      </c>
      <c r="C18" s="9">
        <f t="shared" si="10"/>
        <v>0.15989092535787328</v>
      </c>
      <c r="D18" s="9">
        <f t="shared" si="0"/>
        <v>0.31863081771035656</v>
      </c>
      <c r="F18">
        <f t="shared" si="3"/>
        <v>13</v>
      </c>
      <c r="G18" s="9">
        <f t="shared" si="11"/>
        <v>7.8136918228964305</v>
      </c>
      <c r="H18" s="9">
        <f t="shared" si="4"/>
        <v>8.6513671701540229E-3</v>
      </c>
      <c r="I18" s="16">
        <f t="shared" si="5"/>
        <v>7.8136918229000001</v>
      </c>
      <c r="K18" s="17">
        <v>7.8136918229000001</v>
      </c>
      <c r="L18" s="4">
        <v>8.6513671701540229E-3</v>
      </c>
      <c r="N18" s="16">
        <f t="shared" si="6"/>
        <v>7.8136918229000001</v>
      </c>
      <c r="O18" s="9">
        <f t="shared" si="7"/>
        <v>8.6513671701540229E-3</v>
      </c>
      <c r="P18" s="9">
        <f t="shared" si="8"/>
        <v>61.053779903254323</v>
      </c>
      <c r="Q18" s="9">
        <f t="shared" si="9"/>
        <v>17.569843094735351</v>
      </c>
    </row>
    <row r="19" spans="1:17" x14ac:dyDescent="0.3">
      <c r="A19" s="6">
        <f t="shared" si="1"/>
        <v>13</v>
      </c>
      <c r="B19" s="9">
        <f t="shared" si="2"/>
        <v>0.94589206891641753</v>
      </c>
      <c r="C19" s="9">
        <f t="shared" si="10"/>
        <v>0.15123955818771925</v>
      </c>
      <c r="D19" s="9">
        <f t="shared" si="0"/>
        <v>0.28966437973668779</v>
      </c>
      <c r="F19">
        <f t="shared" si="3"/>
        <v>14</v>
      </c>
      <c r="G19" s="9">
        <f t="shared" si="11"/>
        <v>8.103356202633119</v>
      </c>
      <c r="H19" s="9">
        <f t="shared" si="4"/>
        <v>7.6393768591430655E-3</v>
      </c>
      <c r="I19" s="16">
        <f t="shared" si="5"/>
        <v>8.1033562026000006</v>
      </c>
      <c r="K19" s="17">
        <v>8.1033562026000006</v>
      </c>
      <c r="L19" s="4">
        <v>7.6393768591430655E-3</v>
      </c>
      <c r="N19" s="16">
        <f t="shared" si="6"/>
        <v>8.1033562026000006</v>
      </c>
      <c r="O19" s="9">
        <f t="shared" si="7"/>
        <v>7.6393768591430655E-3</v>
      </c>
      <c r="P19" s="9">
        <f t="shared" si="8"/>
        <v>65.664381746215895</v>
      </c>
      <c r="Q19" s="9">
        <f t="shared" si="9"/>
        <v>20.082085955513904</v>
      </c>
    </row>
    <row r="20" spans="1:17" x14ac:dyDescent="0.3">
      <c r="A20" s="6">
        <f t="shared" si="1"/>
        <v>14</v>
      </c>
      <c r="B20" s="9">
        <f t="shared" si="2"/>
        <v>0.9494882360760335</v>
      </c>
      <c r="C20" s="9">
        <f t="shared" si="10"/>
        <v>0.14360018132857619</v>
      </c>
      <c r="D20" s="9">
        <f t="shared" si="0"/>
        <v>0.26333125430607973</v>
      </c>
      <c r="F20">
        <f t="shared" si="3"/>
        <v>15</v>
      </c>
      <c r="G20" s="9">
        <f t="shared" si="11"/>
        <v>8.3666874569391982</v>
      </c>
      <c r="H20" s="9">
        <f t="shared" si="4"/>
        <v>6.8014544316164494E-3</v>
      </c>
      <c r="I20" s="16">
        <f t="shared" si="5"/>
        <v>8.3666874568999994</v>
      </c>
      <c r="K20" s="17">
        <v>8.3666874568999994</v>
      </c>
      <c r="L20" s="4">
        <v>6.8014544316164494E-3</v>
      </c>
      <c r="N20" s="16">
        <f t="shared" si="6"/>
        <v>8.3666874568999994</v>
      </c>
      <c r="O20" s="9">
        <f t="shared" si="7"/>
        <v>6.8014544316164494E-3</v>
      </c>
      <c r="P20" s="9">
        <f t="shared" si="8"/>
        <v>70.001459001447785</v>
      </c>
      <c r="Q20" s="9">
        <f t="shared" si="9"/>
        <v>22.51156413583638</v>
      </c>
    </row>
    <row r="21" spans="1:17" x14ac:dyDescent="0.3">
      <c r="A21" s="6">
        <f t="shared" si="1"/>
        <v>15</v>
      </c>
      <c r="B21" s="9">
        <f t="shared" si="2"/>
        <v>0.95263617100835107</v>
      </c>
      <c r="C21" s="9">
        <f t="shared" si="10"/>
        <v>0.13679872689695974</v>
      </c>
      <c r="D21" s="9">
        <f t="shared" si="0"/>
        <v>0.23939204936916339</v>
      </c>
      <c r="F21">
        <f t="shared" si="3"/>
        <v>16</v>
      </c>
      <c r="G21" s="9">
        <f t="shared" si="11"/>
        <v>8.6060795063083617</v>
      </c>
      <c r="H21" s="9">
        <f t="shared" si="4"/>
        <v>6.0992040620491128E-3</v>
      </c>
      <c r="I21" s="16">
        <f t="shared" si="5"/>
        <v>8.6060795063000004</v>
      </c>
      <c r="K21" s="17">
        <v>8.6060795063000004</v>
      </c>
      <c r="L21" s="4">
        <v>6.0992040620491128E-3</v>
      </c>
      <c r="N21" s="16">
        <f t="shared" si="6"/>
        <v>8.6060795063000004</v>
      </c>
      <c r="O21" s="9">
        <f t="shared" si="7"/>
        <v>6.0992040620491128E-3</v>
      </c>
      <c r="P21" s="9">
        <f t="shared" si="8"/>
        <v>74.064604468756855</v>
      </c>
      <c r="Q21" s="9">
        <f t="shared" si="9"/>
        <v>24.840528625691658</v>
      </c>
    </row>
    <row r="22" spans="1:17" x14ac:dyDescent="0.3">
      <c r="A22" s="6">
        <f t="shared" si="1"/>
        <v>16</v>
      </c>
      <c r="B22" s="9">
        <f t="shared" si="2"/>
        <v>0.95541476006101145</v>
      </c>
      <c r="C22" s="9">
        <f t="shared" si="10"/>
        <v>0.13069952283491063</v>
      </c>
      <c r="D22" s="9">
        <f t="shared" si="0"/>
        <v>0.21762913579014853</v>
      </c>
      <c r="F22">
        <f t="shared" si="3"/>
        <v>17</v>
      </c>
      <c r="G22" s="9">
        <f t="shared" si="11"/>
        <v>8.8237086420985094</v>
      </c>
      <c r="H22" s="9">
        <f t="shared" si="4"/>
        <v>5.5043576058146915E-3</v>
      </c>
      <c r="I22" s="16">
        <f t="shared" si="5"/>
        <v>8.8237086420999997</v>
      </c>
      <c r="K22" s="17">
        <v>8.8237086420999997</v>
      </c>
      <c r="L22" s="4">
        <v>5.5043576058146915E-3</v>
      </c>
      <c r="N22" s="16">
        <f t="shared" si="6"/>
        <v>8.8237086420999997</v>
      </c>
      <c r="O22" s="9">
        <f t="shared" si="7"/>
        <v>5.5043576058146915E-3</v>
      </c>
      <c r="P22" s="9">
        <f t="shared" si="8"/>
        <v>77.857834200670226</v>
      </c>
      <c r="Q22" s="9">
        <f t="shared" si="9"/>
        <v>27.057230196415105</v>
      </c>
    </row>
    <row r="23" spans="1:17" x14ac:dyDescent="0.3">
      <c r="A23" s="6">
        <f t="shared" si="1"/>
        <v>17</v>
      </c>
      <c r="B23" s="9">
        <f t="shared" si="2"/>
        <v>0.95788540396763833</v>
      </c>
      <c r="C23" s="9">
        <f t="shared" si="10"/>
        <v>0.12519516522909593</v>
      </c>
      <c r="D23" s="9">
        <f t="shared" si="0"/>
        <v>0.19784466890013502</v>
      </c>
      <c r="F23">
        <f t="shared" si="3"/>
        <v>18</v>
      </c>
      <c r="G23" s="9">
        <f t="shared" si="11"/>
        <v>9.0215533109986445</v>
      </c>
      <c r="H23" s="9">
        <f t="shared" si="4"/>
        <v>4.9957117281378138E-3</v>
      </c>
      <c r="I23" s="16">
        <f t="shared" si="5"/>
        <v>9.0215533109999999</v>
      </c>
      <c r="K23" s="17">
        <v>9.0215533109999999</v>
      </c>
      <c r="L23" s="4">
        <v>4.9957117281378138E-3</v>
      </c>
      <c r="N23" s="16">
        <f t="shared" si="6"/>
        <v>9.0215533109999999</v>
      </c>
      <c r="O23" s="9">
        <f t="shared" si="7"/>
        <v>4.9957117281378138E-3</v>
      </c>
      <c r="P23" s="9">
        <f t="shared" si="8"/>
        <v>81.388424143215062</v>
      </c>
      <c r="Q23" s="9">
        <f t="shared" si="9"/>
        <v>29.154612719762238</v>
      </c>
    </row>
    <row r="24" spans="1:17" x14ac:dyDescent="0.3">
      <c r="A24" s="6">
        <f t="shared" si="1"/>
        <v>18</v>
      </c>
      <c r="B24" s="9">
        <f t="shared" si="2"/>
        <v>0.96009660821169807</v>
      </c>
      <c r="C24" s="9">
        <f t="shared" si="10"/>
        <v>0.12019945350095812</v>
      </c>
      <c r="D24" s="9">
        <f t="shared" si="0"/>
        <v>0.17985878990921364</v>
      </c>
      <c r="F24">
        <f t="shared" si="3"/>
        <v>19</v>
      </c>
      <c r="G24" s="9">
        <f t="shared" si="11"/>
        <v>9.2014121009078575</v>
      </c>
      <c r="H24" s="9">
        <f t="shared" si="4"/>
        <v>4.5570979078483342E-3</v>
      </c>
      <c r="I24" s="16">
        <f t="shared" si="5"/>
        <v>9.2014121009000007</v>
      </c>
      <c r="K24" s="17">
        <v>9.2014121009000007</v>
      </c>
      <c r="L24" s="4">
        <v>4.5570979078483342E-3</v>
      </c>
      <c r="N24" s="16">
        <f t="shared" si="6"/>
        <v>9.2014121009000007</v>
      </c>
      <c r="O24" s="9">
        <f t="shared" si="7"/>
        <v>4.5570979078483342E-3</v>
      </c>
      <c r="P24" s="9">
        <f t="shared" si="8"/>
        <v>84.665984650588967</v>
      </c>
      <c r="Q24" s="9">
        <f t="shared" si="9"/>
        <v>31.129257391567712</v>
      </c>
    </row>
    <row r="25" spans="1:17" x14ac:dyDescent="0.3">
      <c r="A25" s="6">
        <f t="shared" si="1"/>
        <v>19</v>
      </c>
      <c r="B25" s="9">
        <f t="shared" si="2"/>
        <v>0.96208719944128518</v>
      </c>
      <c r="C25" s="9">
        <f t="shared" si="10"/>
        <v>0.11564235559310979</v>
      </c>
      <c r="D25" s="9">
        <f t="shared" si="0"/>
        <v>0.16350799082655781</v>
      </c>
      <c r="F25">
        <f t="shared" si="3"/>
        <v>20</v>
      </c>
      <c r="G25" s="9">
        <f t="shared" si="11"/>
        <v>9.3649200917344153</v>
      </c>
      <c r="H25" s="9">
        <f t="shared" si="4"/>
        <v>4.1760044783219208E-3</v>
      </c>
      <c r="I25" s="16">
        <f t="shared" si="5"/>
        <v>9.3649200917000002</v>
      </c>
      <c r="K25" s="17">
        <v>9.3649200917000002</v>
      </c>
      <c r="L25" s="4">
        <v>4.1760044783219208E-3</v>
      </c>
      <c r="N25" s="16">
        <f t="shared" si="6"/>
        <v>9.3649200917000002</v>
      </c>
      <c r="O25" s="9">
        <f t="shared" si="7"/>
        <v>4.1760044783219208E-3</v>
      </c>
      <c r="P25" s="9">
        <f t="shared" si="8"/>
        <v>87.701728323926346</v>
      </c>
      <c r="Q25" s="9">
        <f t="shared" si="9"/>
        <v>32.980532123610963</v>
      </c>
    </row>
    <row r="26" spans="1:17" x14ac:dyDescent="0.3">
      <c r="A26" s="6">
        <f t="shared" si="1"/>
        <v>20</v>
      </c>
      <c r="B26" s="9">
        <f t="shared" si="2"/>
        <v>0.9638886249168489</v>
      </c>
      <c r="C26" s="9">
        <f t="shared" si="10"/>
        <v>0.11146635111478786</v>
      </c>
      <c r="D26" s="9">
        <f t="shared" si="0"/>
        <v>0.14864362802414349</v>
      </c>
      <c r="F26">
        <f t="shared" si="3"/>
        <v>21</v>
      </c>
      <c r="G26" s="9">
        <f t="shared" si="11"/>
        <v>9.5135637197585581</v>
      </c>
      <c r="H26" s="9">
        <f t="shared" si="4"/>
        <v>3.8426211941957056E-3</v>
      </c>
      <c r="I26" s="16">
        <f t="shared" si="5"/>
        <v>9.5135637198000005</v>
      </c>
      <c r="K26" s="17">
        <v>9.5135637198000005</v>
      </c>
      <c r="L26" s="4">
        <v>3.8426211941957056E-3</v>
      </c>
      <c r="N26" s="16">
        <f t="shared" si="6"/>
        <v>9.5135637198000005</v>
      </c>
      <c r="O26" s="9">
        <f t="shared" si="7"/>
        <v>3.8426211941957056E-3</v>
      </c>
      <c r="P26" s="9">
        <f t="shared" si="8"/>
        <v>90.507894650694823</v>
      </c>
      <c r="Q26" s="9">
        <f t="shared" si="9"/>
        <v>34.709908503024003</v>
      </c>
    </row>
    <row r="27" spans="1:17" x14ac:dyDescent="0.3">
      <c r="A27" s="6">
        <f t="shared" si="1"/>
        <v>21</v>
      </c>
      <c r="B27" s="9">
        <f t="shared" si="2"/>
        <v>0.96552662614533258</v>
      </c>
      <c r="C27" s="9">
        <f t="shared" si="10"/>
        <v>0.10762372992059216</v>
      </c>
      <c r="D27" s="9">
        <f t="shared" si="0"/>
        <v>0.13513057093103953</v>
      </c>
      <c r="F27">
        <f t="shared" si="3"/>
        <v>22</v>
      </c>
      <c r="G27" s="9">
        <f t="shared" si="11"/>
        <v>9.6486942906895976</v>
      </c>
      <c r="H27" s="9">
        <f t="shared" si="4"/>
        <v>3.5491640518810069E-3</v>
      </c>
      <c r="I27" s="16">
        <f t="shared" si="5"/>
        <v>9.6486942907</v>
      </c>
      <c r="K27" s="17">
        <v>9.6486942907</v>
      </c>
      <c r="L27" s="4">
        <v>3.5491640518810069E-3</v>
      </c>
      <c r="N27" s="16">
        <f t="shared" si="6"/>
        <v>9.6486942907</v>
      </c>
      <c r="O27" s="9">
        <f t="shared" si="7"/>
        <v>3.5491640518810069E-3</v>
      </c>
      <c r="P27" s="9">
        <f t="shared" si="8"/>
        <v>93.097301515386775</v>
      </c>
      <c r="Q27" s="9">
        <f t="shared" si="9"/>
        <v>36.320415416299063</v>
      </c>
    </row>
    <row r="28" spans="1:17" x14ac:dyDescent="0.3">
      <c r="A28" s="6">
        <f t="shared" si="1"/>
        <v>22</v>
      </c>
      <c r="B28" s="9">
        <f t="shared" si="2"/>
        <v>0.96702247678555942</v>
      </c>
      <c r="C28" s="9">
        <f t="shared" si="10"/>
        <v>0.10407456586871115</v>
      </c>
      <c r="D28" s="9">
        <f t="shared" si="0"/>
        <v>0.12284597357367227</v>
      </c>
      <c r="F28">
        <f t="shared" si="3"/>
        <v>23</v>
      </c>
      <c r="G28" s="9">
        <f t="shared" si="11"/>
        <v>9.7715402642632707</v>
      </c>
      <c r="H28" s="9">
        <f t="shared" si="4"/>
        <v>3.2893899218256889E-3</v>
      </c>
      <c r="I28" s="16">
        <f t="shared" si="5"/>
        <v>9.7715402643000004</v>
      </c>
      <c r="K28" s="17">
        <v>9.7715402643000004</v>
      </c>
      <c r="L28" s="4">
        <v>3.2893899218256889E-3</v>
      </c>
      <c r="N28" s="16">
        <f t="shared" si="6"/>
        <v>9.7715402643000004</v>
      </c>
      <c r="O28" s="9">
        <f t="shared" si="7"/>
        <v>3.2893899218256889E-3</v>
      </c>
      <c r="P28" s="9">
        <f t="shared" si="8"/>
        <v>95.482999136836128</v>
      </c>
      <c r="Q28" s="9">
        <f t="shared" si="9"/>
        <v>37.816203990610646</v>
      </c>
    </row>
    <row r="29" spans="1:17" x14ac:dyDescent="0.3">
      <c r="A29" s="6">
        <f t="shared" si="1"/>
        <v>23</v>
      </c>
      <c r="B29" s="9">
        <f t="shared" si="2"/>
        <v>0.96839391166930056</v>
      </c>
      <c r="C29" s="9">
        <f t="shared" si="10"/>
        <v>0.10078517594688546</v>
      </c>
      <c r="D29" s="9">
        <f t="shared" si="0"/>
        <v>0.11167815779424752</v>
      </c>
      <c r="F29">
        <f t="shared" si="3"/>
        <v>24</v>
      </c>
      <c r="G29" s="9">
        <f t="shared" si="11"/>
        <v>9.883218422057519</v>
      </c>
      <c r="H29" s="9">
        <f t="shared" si="4"/>
        <v>3.0582421831682888E-3</v>
      </c>
      <c r="I29" s="16">
        <f t="shared" si="5"/>
        <v>9.8832184221000006</v>
      </c>
      <c r="K29" s="17">
        <v>9.8832184221000006</v>
      </c>
      <c r="L29" s="4">
        <v>3.0582421831682888E-3</v>
      </c>
      <c r="N29" s="16">
        <f t="shared" si="6"/>
        <v>9.8832184221000006</v>
      </c>
      <c r="O29" s="9">
        <f t="shared" si="7"/>
        <v>3.0582421831682888E-3</v>
      </c>
      <c r="P29" s="9">
        <f t="shared" si="8"/>
        <v>97.678006378936828</v>
      </c>
      <c r="Q29" s="9">
        <f t="shared" si="9"/>
        <v>39.202203008172361</v>
      </c>
    </row>
    <row r="30" spans="1:17" x14ac:dyDescent="0.3">
      <c r="A30" s="6">
        <f t="shared" si="1"/>
        <v>24</v>
      </c>
      <c r="B30" s="9">
        <f t="shared" si="2"/>
        <v>0.96965583326678917</v>
      </c>
      <c r="C30" s="9">
        <f t="shared" si="10"/>
        <v>9.7726933763717175E-2</v>
      </c>
      <c r="D30" s="9">
        <f t="shared" si="0"/>
        <v>0.10152559799477048</v>
      </c>
      <c r="F30">
        <f t="shared" si="3"/>
        <v>25</v>
      </c>
      <c r="G30" s="9">
        <f t="shared" si="11"/>
        <v>9.9847440200522897</v>
      </c>
      <c r="H30" s="9">
        <f t="shared" si="4"/>
        <v>2.851588330662097E-3</v>
      </c>
      <c r="I30" s="16">
        <f t="shared" si="5"/>
        <v>9.9847440201000008</v>
      </c>
      <c r="K30" s="17">
        <v>9.9847440201000008</v>
      </c>
      <c r="L30" s="4">
        <v>2.851588330662097E-3</v>
      </c>
      <c r="N30" s="16">
        <f t="shared" si="6"/>
        <v>9.9847440201000008</v>
      </c>
      <c r="O30" s="9">
        <f t="shared" si="7"/>
        <v>2.851588330662097E-3</v>
      </c>
      <c r="P30" s="9">
        <f t="shared" si="8"/>
        <v>99.695113146922722</v>
      </c>
      <c r="Q30" s="9">
        <f t="shared" si="9"/>
        <v>40.483847753850092</v>
      </c>
    </row>
    <row r="31" spans="1:17" x14ac:dyDescent="0.3">
      <c r="A31" s="6">
        <f t="shared" si="1"/>
        <v>25</v>
      </c>
      <c r="B31" s="9">
        <f t="shared" si="2"/>
        <v>0.9708208554096599</v>
      </c>
      <c r="C31" s="9">
        <f t="shared" si="10"/>
        <v>9.4875345433055078E-2</v>
      </c>
      <c r="D31" s="9">
        <f t="shared" si="0"/>
        <v>9.2295998177064048E-2</v>
      </c>
      <c r="F31">
        <f t="shared" si="3"/>
        <v>26</v>
      </c>
      <c r="G31" s="9">
        <f t="shared" si="11"/>
        <v>10.077040018229354</v>
      </c>
      <c r="H31" s="9">
        <f t="shared" si="4"/>
        <v>2.6660231653154592E-3</v>
      </c>
      <c r="I31" s="16">
        <f t="shared" si="5"/>
        <v>10.0770400182</v>
      </c>
      <c r="K31" s="17">
        <v>10.0770400182</v>
      </c>
      <c r="L31" s="4">
        <v>2.6660231653154592E-3</v>
      </c>
      <c r="N31" s="16">
        <f t="shared" si="6"/>
        <v>10.0770400182</v>
      </c>
      <c r="O31" s="9">
        <f t="shared" si="7"/>
        <v>2.6660231653154592E-3</v>
      </c>
      <c r="P31" s="9">
        <f t="shared" si="8"/>
        <v>101.54673552840426</v>
      </c>
      <c r="Q31" s="9">
        <f t="shared" si="9"/>
        <v>41.666868297462358</v>
      </c>
    </row>
    <row r="32" spans="1:17" x14ac:dyDescent="0.3">
      <c r="A32" s="6">
        <f t="shared" si="1"/>
        <v>26</v>
      </c>
      <c r="B32" s="9">
        <f t="shared" si="2"/>
        <v>0.97189972639207278</v>
      </c>
      <c r="C32" s="9">
        <f t="shared" si="10"/>
        <v>9.2209322267739618E-2</v>
      </c>
      <c r="D32" s="9">
        <f t="shared" si="0"/>
        <v>8.3905452888240042E-2</v>
      </c>
      <c r="F32">
        <f t="shared" si="3"/>
        <v>27</v>
      </c>
      <c r="G32" s="9">
        <f t="shared" si="11"/>
        <v>10.160945471117595</v>
      </c>
      <c r="H32" s="9">
        <f t="shared" si="4"/>
        <v>2.498719422501669E-3</v>
      </c>
      <c r="I32" s="16">
        <f t="shared" si="5"/>
        <v>10.1609454711</v>
      </c>
      <c r="K32" s="17">
        <v>10.1609454711</v>
      </c>
      <c r="L32" s="4">
        <v>2.498719422501669E-3</v>
      </c>
      <c r="N32" s="16">
        <f t="shared" si="6"/>
        <v>10.1609454711</v>
      </c>
      <c r="O32" s="9">
        <f t="shared" si="7"/>
        <v>2.498719422501669E-3</v>
      </c>
      <c r="P32" s="9">
        <f t="shared" si="8"/>
        <v>103.2448128666676</v>
      </c>
      <c r="Q32" s="9">
        <f t="shared" si="9"/>
        <v>42.757125782524568</v>
      </c>
    </row>
    <row r="33" spans="1:17" x14ac:dyDescent="0.3">
      <c r="A33" s="6">
        <f t="shared" si="1"/>
        <v>27</v>
      </c>
      <c r="B33" s="9">
        <f t="shared" si="2"/>
        <v>0.97290166155601521</v>
      </c>
      <c r="C33" s="9">
        <f t="shared" si="10"/>
        <v>8.9710602845237949E-2</v>
      </c>
      <c r="D33" s="9">
        <f t="shared" si="0"/>
        <v>7.6277684443854576E-2</v>
      </c>
      <c r="F33">
        <f t="shared" si="3"/>
        <v>28</v>
      </c>
      <c r="G33" s="9">
        <f t="shared" si="11"/>
        <v>10.237223155561448</v>
      </c>
      <c r="H33" s="9">
        <f t="shared" si="4"/>
        <v>2.3473131640288081E-3</v>
      </c>
      <c r="I33" s="16">
        <f t="shared" si="5"/>
        <v>10.237223155600001</v>
      </c>
      <c r="K33" s="17">
        <v>10.237223155600001</v>
      </c>
      <c r="L33" s="4">
        <v>2.3473131640288081E-3</v>
      </c>
      <c r="N33" s="16">
        <f t="shared" si="6"/>
        <v>10.237223155600001</v>
      </c>
      <c r="O33" s="9">
        <f t="shared" si="7"/>
        <v>2.3473131640288081E-3</v>
      </c>
      <c r="P33" s="9">
        <f t="shared" si="8"/>
        <v>104.80073793755284</v>
      </c>
      <c r="Q33" s="9">
        <f t="shared" si="9"/>
        <v>43.760487350170408</v>
      </c>
    </row>
    <row r="34" spans="1:17" x14ac:dyDescent="0.3">
      <c r="A34" s="6">
        <f t="shared" si="1"/>
        <v>28</v>
      </c>
      <c r="B34" s="9">
        <f t="shared" si="2"/>
        <v>0.97383460717482617</v>
      </c>
      <c r="C34" s="9">
        <f t="shared" si="10"/>
        <v>8.7363289681209141E-2</v>
      </c>
      <c r="D34" s="9">
        <f t="shared" si="0"/>
        <v>6.9343349494413245E-2</v>
      </c>
      <c r="F34">
        <f t="shared" si="3"/>
        <v>29</v>
      </c>
      <c r="G34" s="9">
        <f t="shared" si="11"/>
        <v>10.306566505055862</v>
      </c>
      <c r="H34" s="9">
        <f t="shared" si="4"/>
        <v>2.2098149556586122E-3</v>
      </c>
      <c r="I34" s="16">
        <f t="shared" si="5"/>
        <v>10.306566505099999</v>
      </c>
      <c r="K34" s="17">
        <v>10.306566505099999</v>
      </c>
      <c r="L34" s="4">
        <v>2.2098149556586122E-3</v>
      </c>
      <c r="N34" s="16">
        <f t="shared" si="6"/>
        <v>10.306566505099999</v>
      </c>
      <c r="O34" s="9">
        <f t="shared" si="7"/>
        <v>2.2098149556586122E-3</v>
      </c>
      <c r="P34" s="9">
        <f t="shared" si="8"/>
        <v>106.22531312404921</v>
      </c>
      <c r="Q34" s="9">
        <f t="shared" si="9"/>
        <v>44.682732079505719</v>
      </c>
    </row>
    <row r="35" spans="1:17" x14ac:dyDescent="0.3">
      <c r="A35" s="6">
        <f t="shared" si="1"/>
        <v>29</v>
      </c>
      <c r="B35" s="9">
        <f t="shared" si="2"/>
        <v>0.97470545164081746</v>
      </c>
      <c r="C35" s="9">
        <f t="shared" si="10"/>
        <v>8.5153474725550529E-2</v>
      </c>
      <c r="D35" s="9">
        <f t="shared" si="0"/>
        <v>6.3039408631284766E-2</v>
      </c>
      <c r="F35">
        <f t="shared" si="3"/>
        <v>30</v>
      </c>
      <c r="G35" s="9">
        <f t="shared" si="11"/>
        <v>10.369605913687147</v>
      </c>
      <c r="H35" s="9">
        <f t="shared" si="4"/>
        <v>2.0845403849583943E-3</v>
      </c>
      <c r="I35" s="16">
        <f t="shared" si="5"/>
        <v>10.369605913699999</v>
      </c>
      <c r="K35" s="17">
        <v>10.369605913699999</v>
      </c>
      <c r="L35" s="4">
        <v>2.0845403849583943E-3</v>
      </c>
      <c r="N35" s="16">
        <f t="shared" si="6"/>
        <v>10.369605913699999</v>
      </c>
      <c r="O35" s="9">
        <f t="shared" si="7"/>
        <v>2.0845403849583943E-3</v>
      </c>
      <c r="P35" s="9">
        <f t="shared" si="8"/>
        <v>107.52872680544199</v>
      </c>
      <c r="Q35" s="9">
        <f t="shared" si="9"/>
        <v>45.529481709197299</v>
      </c>
    </row>
    <row r="36" spans="1:17" x14ac:dyDescent="0.3">
      <c r="A36" s="6">
        <f t="shared" si="1"/>
        <v>30</v>
      </c>
      <c r="B36" s="9">
        <f t="shared" si="2"/>
        <v>0.9755201958384333</v>
      </c>
      <c r="C36" s="9">
        <f t="shared" si="10"/>
        <v>8.3068934340592135E-2</v>
      </c>
      <c r="D36" s="9">
        <f t="shared" si="0"/>
        <v>5.7308553301167964E-2</v>
      </c>
      <c r="F36">
        <f t="shared" si="3"/>
        <v>31</v>
      </c>
      <c r="G36" s="9">
        <f t="shared" si="11"/>
        <v>10.426914466988315</v>
      </c>
      <c r="H36" s="9">
        <f t="shared" si="4"/>
        <v>1.9700552361870405E-3</v>
      </c>
      <c r="I36" s="16">
        <f t="shared" si="5"/>
        <v>10.426914467</v>
      </c>
      <c r="K36" s="17">
        <v>10.426914467</v>
      </c>
      <c r="L36" s="4">
        <v>1.9700552361870405E-3</v>
      </c>
      <c r="N36" s="16">
        <f t="shared" si="6"/>
        <v>10.426914467</v>
      </c>
      <c r="O36" s="9">
        <f t="shared" si="7"/>
        <v>1.9700552361870405E-3</v>
      </c>
      <c r="P36" s="9">
        <f t="shared" si="8"/>
        <v>108.72054530213389</v>
      </c>
      <c r="Q36" s="9">
        <f t="shared" si="9"/>
        <v>46.306151067781443</v>
      </c>
    </row>
    <row r="37" spans="1:17" x14ac:dyDescent="0.3">
      <c r="A37" s="6">
        <f t="shared" si="1"/>
        <v>31</v>
      </c>
      <c r="B37" s="9">
        <f t="shared" si="2"/>
        <v>0.97628409161829877</v>
      </c>
      <c r="C37" s="9">
        <f t="shared" si="10"/>
        <v>8.1098879104405094E-2</v>
      </c>
      <c r="D37" s="9">
        <f t="shared" si="0"/>
        <v>5.2098684819243603E-2</v>
      </c>
      <c r="F37">
        <f t="shared" si="3"/>
        <v>32</v>
      </c>
      <c r="G37" s="9">
        <f t="shared" si="11"/>
        <v>10.479013151807559</v>
      </c>
      <c r="H37" s="9">
        <f t="shared" si="4"/>
        <v>1.8651318803893924E-3</v>
      </c>
      <c r="I37" s="16">
        <f t="shared" si="5"/>
        <v>10.4790131518</v>
      </c>
      <c r="K37" s="17">
        <v>10.4790131518</v>
      </c>
      <c r="L37" s="4">
        <v>1.8651318803893924E-3</v>
      </c>
      <c r="N37" s="16">
        <f t="shared" si="6"/>
        <v>10.4790131518</v>
      </c>
      <c r="O37" s="9">
        <f t="shared" si="7"/>
        <v>1.8651318803893924E-3</v>
      </c>
      <c r="P37" s="9">
        <f t="shared" si="8"/>
        <v>109.80971663559737</v>
      </c>
      <c r="Q37" s="9">
        <f t="shared" si="9"/>
        <v>47.01791409400596</v>
      </c>
    </row>
    <row r="38" spans="1:17" x14ac:dyDescent="0.3">
      <c r="A38" s="6">
        <f t="shared" si="1"/>
        <v>32</v>
      </c>
      <c r="B38" s="9">
        <f t="shared" si="2"/>
        <v>0.97700175512921383</v>
      </c>
      <c r="C38" s="9">
        <f t="shared" si="10"/>
        <v>7.9233747224015702E-2</v>
      </c>
      <c r="D38" s="9">
        <f t="shared" si="0"/>
        <v>4.7362440744766907E-2</v>
      </c>
      <c r="F38">
        <f t="shared" si="3"/>
        <v>33</v>
      </c>
      <c r="G38" s="9">
        <f t="shared" si="11"/>
        <v>10.526375592552325</v>
      </c>
      <c r="H38" s="9">
        <f t="shared" si="4"/>
        <v>1.7687143244507902E-3</v>
      </c>
      <c r="I38" s="16">
        <f t="shared" si="5"/>
        <v>10.526375592600001</v>
      </c>
      <c r="K38" s="17">
        <v>10.526375592600001</v>
      </c>
      <c r="L38" s="4">
        <v>1.7687143244507902E-3</v>
      </c>
      <c r="N38" s="16">
        <f t="shared" si="6"/>
        <v>10.526375592600001</v>
      </c>
      <c r="O38" s="9">
        <f t="shared" si="7"/>
        <v>1.7687143244507902E-3</v>
      </c>
      <c r="P38" s="9">
        <f t="shared" si="8"/>
        <v>110.80458311648502</v>
      </c>
      <c r="Q38" s="9">
        <f t="shared" si="9"/>
        <v>47.669682113240427</v>
      </c>
    </row>
    <row r="39" spans="1:17" x14ac:dyDescent="0.3">
      <c r="A39" s="6">
        <f t="shared" si="1"/>
        <v>33</v>
      </c>
      <c r="B39" s="9">
        <f t="shared" si="2"/>
        <v>0.97767726017740708</v>
      </c>
      <c r="C39" s="9">
        <f t="shared" si="10"/>
        <v>7.7465032899564912E-2</v>
      </c>
      <c r="D39" s="9">
        <f t="shared" si="0"/>
        <v>4.3056764313424457E-2</v>
      </c>
      <c r="F39">
        <f t="shared" si="3"/>
        <v>34</v>
      </c>
      <c r="G39" s="9">
        <f t="shared" si="11"/>
        <v>10.56943235686575</v>
      </c>
      <c r="H39" s="9">
        <f t="shared" si="4"/>
        <v>1.6798900018167306E-3</v>
      </c>
      <c r="I39" s="16">
        <f t="shared" si="5"/>
        <v>10.5694323569</v>
      </c>
      <c r="K39" s="17">
        <v>10.5694323569</v>
      </c>
      <c r="L39" s="4">
        <v>1.6798900018167306E-3</v>
      </c>
      <c r="N39" s="16">
        <f t="shared" si="6"/>
        <v>10.5694323569</v>
      </c>
      <c r="O39" s="9">
        <f t="shared" si="7"/>
        <v>1.6798900018167306E-3</v>
      </c>
      <c r="P39" s="9">
        <f t="shared" si="8"/>
        <v>111.7129003470847</v>
      </c>
      <c r="Q39" s="9">
        <f t="shared" si="9"/>
        <v>48.266091651889113</v>
      </c>
    </row>
    <row r="40" spans="1:17" x14ac:dyDescent="0.3">
      <c r="A40" s="6">
        <f t="shared" si="1"/>
        <v>34</v>
      </c>
      <c r="B40" s="9">
        <f t="shared" si="2"/>
        <v>0.97831421560235121</v>
      </c>
      <c r="C40" s="9">
        <f t="shared" si="10"/>
        <v>7.5785142897748181E-2</v>
      </c>
      <c r="D40" s="9">
        <f t="shared" si="0"/>
        <v>3.9142513012204054E-2</v>
      </c>
      <c r="F40">
        <f t="shared" si="3"/>
        <v>35</v>
      </c>
      <c r="G40" s="9">
        <f t="shared" si="11"/>
        <v>10.608574869877954</v>
      </c>
      <c r="H40" s="9">
        <f t="shared" si="4"/>
        <v>1.5978668535285012E-3</v>
      </c>
      <c r="I40" s="16">
        <f t="shared" si="5"/>
        <v>10.6085748699</v>
      </c>
      <c r="K40" s="17">
        <v>10.6085748699</v>
      </c>
      <c r="L40" s="4">
        <v>1.5978668535285012E-3</v>
      </c>
      <c r="N40" s="16">
        <f t="shared" si="6"/>
        <v>10.6085748699</v>
      </c>
      <c r="O40" s="9">
        <f t="shared" si="7"/>
        <v>1.5978668535285012E-3</v>
      </c>
      <c r="P40" s="9">
        <f t="shared" si="8"/>
        <v>112.5418607702738</v>
      </c>
      <c r="Q40" s="9">
        <f t="shared" si="9"/>
        <v>48.811499627850047</v>
      </c>
    </row>
    <row r="41" spans="1:17" x14ac:dyDescent="0.3">
      <c r="A41" s="6">
        <f t="shared" si="1"/>
        <v>35</v>
      </c>
      <c r="B41" s="9">
        <f t="shared" si="2"/>
        <v>0.97891582977306779</v>
      </c>
      <c r="C41" s="9">
        <f t="shared" si="10"/>
        <v>7.418727604421968E-2</v>
      </c>
      <c r="D41" s="9">
        <f t="shared" si="0"/>
        <v>3.5584102738367311E-2</v>
      </c>
      <c r="F41">
        <f t="shared" si="3"/>
        <v>36</v>
      </c>
      <c r="G41" s="9">
        <f t="shared" si="11"/>
        <v>10.644158972616321</v>
      </c>
      <c r="H41" s="9">
        <f t="shared" si="4"/>
        <v>1.5219545914162691E-3</v>
      </c>
      <c r="I41" s="16">
        <f t="shared" si="5"/>
        <v>10.6441589726</v>
      </c>
      <c r="K41" s="17">
        <v>10.6441589726</v>
      </c>
      <c r="L41" s="4">
        <v>1.5219545914162691E-3</v>
      </c>
      <c r="N41" s="16">
        <f t="shared" si="6"/>
        <v>10.6441589726</v>
      </c>
      <c r="O41" s="9">
        <f t="shared" si="7"/>
        <v>1.5219545914162691E-3</v>
      </c>
      <c r="P41" s="9">
        <f t="shared" si="8"/>
        <v>113.29812023398108</v>
      </c>
      <c r="Q41" s="9">
        <f t="shared" si="9"/>
        <v>49.309984139729281</v>
      </c>
    </row>
    <row r="42" spans="1:17" x14ac:dyDescent="0.3">
      <c r="A42" s="6">
        <f t="shared" si="1"/>
        <v>36</v>
      </c>
      <c r="B42" s="9">
        <f t="shared" si="2"/>
        <v>0.9794849646385575</v>
      </c>
      <c r="C42" s="9">
        <f t="shared" si="10"/>
        <v>7.2665321452803411E-2</v>
      </c>
      <c r="D42" s="9">
        <f t="shared" si="0"/>
        <v>3.2349184307606652E-2</v>
      </c>
      <c r="F42">
        <f t="shared" si="3"/>
        <v>37</v>
      </c>
      <c r="G42" s="9">
        <f t="shared" si="11"/>
        <v>10.676508156923928</v>
      </c>
      <c r="H42" s="9">
        <f t="shared" si="4"/>
        <v>1.4515492904413202E-3</v>
      </c>
      <c r="I42" s="16">
        <f t="shared" si="5"/>
        <v>10.676508156900001</v>
      </c>
      <c r="K42" s="17">
        <v>10.676508156900001</v>
      </c>
      <c r="L42" s="4">
        <v>1.4515492904413202E-3</v>
      </c>
      <c r="N42" s="16">
        <f t="shared" si="6"/>
        <v>10.676508156900001</v>
      </c>
      <c r="O42" s="9">
        <f t="shared" si="7"/>
        <v>1.4515492904413202E-3</v>
      </c>
      <c r="P42" s="9">
        <f t="shared" si="8"/>
        <v>113.98782642435225</v>
      </c>
      <c r="Q42" s="9">
        <f t="shared" si="9"/>
        <v>49.765349464604654</v>
      </c>
    </row>
    <row r="43" spans="1:17" x14ac:dyDescent="0.3">
      <c r="A43" s="6">
        <f t="shared" si="1"/>
        <v>37</v>
      </c>
      <c r="B43" s="9">
        <f t="shared" si="2"/>
        <v>0.98002418125427115</v>
      </c>
      <c r="C43" s="9">
        <f t="shared" si="10"/>
        <v>7.1213772162362091E-2</v>
      </c>
      <c r="D43" s="9">
        <f t="shared" si="0"/>
        <v>2.94083493705515E-2</v>
      </c>
      <c r="F43">
        <f t="shared" si="3"/>
        <v>38</v>
      </c>
      <c r="G43" s="9">
        <f t="shared" si="11"/>
        <v>10.70591650629448</v>
      </c>
      <c r="H43" s="9">
        <f t="shared" si="4"/>
        <v>1.3861206485528549E-3</v>
      </c>
      <c r="I43" s="16">
        <f t="shared" si="5"/>
        <v>10.705916506299999</v>
      </c>
      <c r="K43" s="17">
        <v>10.705916506299999</v>
      </c>
      <c r="L43" s="4">
        <v>1.3861206485528549E-3</v>
      </c>
      <c r="N43" s="16">
        <f t="shared" si="6"/>
        <v>10.705916506299999</v>
      </c>
      <c r="O43" s="9">
        <f t="shared" si="7"/>
        <v>1.3861206485528549E-3</v>
      </c>
      <c r="P43" s="9">
        <f t="shared" si="8"/>
        <v>114.61664823986679</v>
      </c>
      <c r="Q43" s="9">
        <f t="shared" si="9"/>
        <v>50.181134129405059</v>
      </c>
    </row>
    <row r="44" spans="1:17" x14ac:dyDescent="0.3">
      <c r="A44" s="6">
        <f t="shared" si="1"/>
        <v>38</v>
      </c>
      <c r="B44" s="9">
        <f t="shared" si="2"/>
        <v>0.9805357783127594</v>
      </c>
      <c r="C44" s="9">
        <f t="shared" si="10"/>
        <v>6.9827651513809236E-2</v>
      </c>
      <c r="D44" s="9">
        <f t="shared" si="0"/>
        <v>2.6734863064137721E-2</v>
      </c>
      <c r="F44">
        <f t="shared" si="3"/>
        <v>39</v>
      </c>
      <c r="G44" s="9">
        <f t="shared" si="11"/>
        <v>10.732651369358617</v>
      </c>
      <c r="H44" s="9">
        <f t="shared" si="4"/>
        <v>1.3252013971556398E-3</v>
      </c>
      <c r="I44" s="16">
        <f t="shared" si="5"/>
        <v>10.732651369399999</v>
      </c>
      <c r="K44" s="17">
        <v>10.732651369399999</v>
      </c>
      <c r="L44" s="4">
        <v>1.3252013971556398E-3</v>
      </c>
      <c r="N44" s="16">
        <f t="shared" si="6"/>
        <v>10.732651369399999</v>
      </c>
      <c r="O44" s="9">
        <f t="shared" si="7"/>
        <v>1.3252013971556398E-3</v>
      </c>
      <c r="P44" s="9">
        <f t="shared" si="8"/>
        <v>115.18980541708368</v>
      </c>
      <c r="Q44" s="9">
        <f t="shared" si="9"/>
        <v>50.560621169543246</v>
      </c>
    </row>
    <row r="45" spans="1:17" x14ac:dyDescent="0.3">
      <c r="A45" s="6">
        <f t="shared" si="1"/>
        <v>39</v>
      </c>
      <c r="B45" s="9">
        <f t="shared" si="2"/>
        <v>0.98102182490136347</v>
      </c>
      <c r="C45" s="9">
        <f t="shared" si="10"/>
        <v>6.8502450116653596E-2</v>
      </c>
      <c r="D45" s="9">
        <f t="shared" si="0"/>
        <v>2.4304420967397926E-2</v>
      </c>
      <c r="F45">
        <f t="shared" si="3"/>
        <v>40</v>
      </c>
      <c r="G45" s="9">
        <f t="shared" si="11"/>
        <v>10.756955790326016</v>
      </c>
      <c r="H45" s="9">
        <f t="shared" si="4"/>
        <v>1.2683784556024036E-3</v>
      </c>
      <c r="I45" s="16">
        <f t="shared" si="5"/>
        <v>10.756955790299999</v>
      </c>
      <c r="K45" s="17">
        <v>10.756955790299999</v>
      </c>
      <c r="L45" s="4">
        <v>1.2683784556024036E-3</v>
      </c>
      <c r="N45" s="16">
        <f t="shared" si="6"/>
        <v>10.756955790299999</v>
      </c>
      <c r="O45" s="9">
        <f t="shared" si="7"/>
        <v>1.2683784556024036E-3</v>
      </c>
      <c r="P45" s="9">
        <f t="shared" si="8"/>
        <v>115.71209787446868</v>
      </c>
      <c r="Q45" s="9">
        <f t="shared" si="9"/>
        <v>50.906849866672012</v>
      </c>
    </row>
    <row r="46" spans="1:17" x14ac:dyDescent="0.3">
      <c r="A46" s="6">
        <f t="shared" si="1"/>
        <v>40</v>
      </c>
      <c r="B46" s="9">
        <f t="shared" si="2"/>
        <v>0.98148418847147112</v>
      </c>
      <c r="C46" s="9">
        <f t="shared" si="10"/>
        <v>6.7234071661051192E-2</v>
      </c>
      <c r="D46" s="9">
        <f t="shared" si="0"/>
        <v>2.2094928152179935E-2</v>
      </c>
      <c r="F46">
        <f t="shared" si="3"/>
        <v>41</v>
      </c>
      <c r="G46" s="9">
        <f t="shared" si="11"/>
        <v>10.779050718478196</v>
      </c>
      <c r="H46" s="9">
        <f t="shared" si="4"/>
        <v>1.2152855078342434E-3</v>
      </c>
      <c r="I46" s="16">
        <f t="shared" si="5"/>
        <v>10.779050718500001</v>
      </c>
      <c r="K46" s="17">
        <v>10.779050718500001</v>
      </c>
      <c r="L46" s="4">
        <v>1.2152855078342434E-3</v>
      </c>
      <c r="N46" s="16">
        <f t="shared" si="6"/>
        <v>10.779050718500001</v>
      </c>
      <c r="O46" s="9">
        <f t="shared" si="7"/>
        <v>1.2152855078342434E-3</v>
      </c>
      <c r="P46" s="9">
        <f t="shared" si="8"/>
        <v>116.18793439199538</v>
      </c>
      <c r="Q46" s="9">
        <f t="shared" si="9"/>
        <v>51.222628419539127</v>
      </c>
    </row>
    <row r="47" spans="1:17" x14ac:dyDescent="0.3">
      <c r="A47" s="6">
        <f t="shared" si="1"/>
        <v>41</v>
      </c>
      <c r="B47" s="9">
        <f t="shared" si="2"/>
        <v>0.98192455881653429</v>
      </c>
      <c r="C47" s="9">
        <f t="shared" si="10"/>
        <v>6.6018786153216949E-2</v>
      </c>
      <c r="D47" s="9">
        <f t="shared" si="0"/>
        <v>2.0086298320163575E-2</v>
      </c>
      <c r="F47">
        <f t="shared" si="3"/>
        <v>42</v>
      </c>
      <c r="G47" s="9">
        <f t="shared" si="11"/>
        <v>10.79913701679836</v>
      </c>
      <c r="H47" s="9">
        <f t="shared" si="4"/>
        <v>1.1655967447949805E-3</v>
      </c>
      <c r="I47" s="16">
        <f t="shared" si="5"/>
        <v>10.7991370168</v>
      </c>
      <c r="K47" s="17">
        <v>10.7991370168</v>
      </c>
      <c r="L47" s="4">
        <v>1.1655967447949805E-3</v>
      </c>
      <c r="N47" s="16">
        <f t="shared" si="6"/>
        <v>10.7991370168</v>
      </c>
      <c r="O47" s="9">
        <f t="shared" si="7"/>
        <v>1.1655967447949805E-3</v>
      </c>
      <c r="P47" s="9">
        <f t="shared" si="8"/>
        <v>116.62136030761999</v>
      </c>
      <c r="Q47" s="9">
        <f t="shared" si="9"/>
        <v>51.510547095025132</v>
      </c>
    </row>
    <row r="48" spans="1:17" x14ac:dyDescent="0.3">
      <c r="A48" s="6">
        <f t="shared" si="1"/>
        <v>42</v>
      </c>
      <c r="B48" s="9">
        <f t="shared" si="2"/>
        <v>0.98234446870789394</v>
      </c>
      <c r="C48" s="9">
        <f t="shared" si="10"/>
        <v>6.4853189408421968E-2</v>
      </c>
      <c r="D48" s="9">
        <f t="shared" si="0"/>
        <v>1.8260271200148705E-2</v>
      </c>
      <c r="F48">
        <f t="shared" si="3"/>
        <v>43</v>
      </c>
      <c r="G48" s="9">
        <f t="shared" si="11"/>
        <v>10.817397287998508</v>
      </c>
      <c r="H48" s="9">
        <f t="shared" si="4"/>
        <v>1.1190215672342713E-3</v>
      </c>
      <c r="I48" s="16">
        <f t="shared" si="5"/>
        <v>10.817397288</v>
      </c>
      <c r="K48" s="17">
        <v>10.817397288</v>
      </c>
      <c r="L48" s="4">
        <v>1.1190215672342713E-3</v>
      </c>
      <c r="N48" s="16">
        <f t="shared" si="6"/>
        <v>10.817397288</v>
      </c>
      <c r="O48" s="9">
        <f t="shared" si="7"/>
        <v>1.1190215672342713E-3</v>
      </c>
      <c r="P48" s="9">
        <f t="shared" si="8"/>
        <v>117.01608408642977</v>
      </c>
      <c r="Q48" s="9">
        <f t="shared" si="9"/>
        <v>51.772991564486254</v>
      </c>
    </row>
    <row r="49" spans="1:17" x14ac:dyDescent="0.3">
      <c r="A49" s="6">
        <f t="shared" si="1"/>
        <v>43</v>
      </c>
      <c r="B49" s="9">
        <f t="shared" si="2"/>
        <v>0.98274531171956592</v>
      </c>
      <c r="C49" s="9">
        <f t="shared" si="10"/>
        <v>6.3734167841187697E-2</v>
      </c>
      <c r="D49" s="9">
        <f t="shared" si="0"/>
        <v>1.6600246545589729E-2</v>
      </c>
      <c r="F49">
        <f t="shared" si="3"/>
        <v>44</v>
      </c>
      <c r="G49" s="9">
        <f t="shared" si="11"/>
        <v>10.833997534544098</v>
      </c>
      <c r="H49" s="9">
        <f t="shared" si="4"/>
        <v>1.0753000834547444E-3</v>
      </c>
      <c r="I49" s="16">
        <f t="shared" si="5"/>
        <v>10.8339975345</v>
      </c>
      <c r="K49" s="17">
        <v>10.8339975345</v>
      </c>
      <c r="L49" s="4">
        <v>1.0753000834547444E-3</v>
      </c>
      <c r="N49" s="16">
        <f t="shared" si="6"/>
        <v>10.8339975345</v>
      </c>
      <c r="O49" s="9">
        <f t="shared" si="7"/>
        <v>1.0753000834547444E-3</v>
      </c>
      <c r="P49" s="9">
        <f t="shared" si="8"/>
        <v>117.37550257755208</v>
      </c>
      <c r="Q49" s="9">
        <f t="shared" si="9"/>
        <v>52.012156138348175</v>
      </c>
    </row>
    <row r="50" spans="1:17" x14ac:dyDescent="0.3">
      <c r="A50" s="6">
        <f t="shared" si="1"/>
        <v>44</v>
      </c>
      <c r="B50" s="9">
        <f t="shared" si="2"/>
        <v>0.98312835767881723</v>
      </c>
      <c r="C50" s="9">
        <f t="shared" si="10"/>
        <v>6.2658867757732953E-2</v>
      </c>
      <c r="D50" s="9">
        <f t="shared" si="0"/>
        <v>1.5091133223263388E-2</v>
      </c>
      <c r="F50">
        <f t="shared" si="3"/>
        <v>45</v>
      </c>
      <c r="G50" s="9">
        <f t="shared" si="11"/>
        <v>10.849088667767361</v>
      </c>
      <c r="H50" s="9">
        <f t="shared" si="4"/>
        <v>1.0341992680336434E-3</v>
      </c>
      <c r="I50" s="16">
        <f t="shared" si="5"/>
        <v>10.8490886678</v>
      </c>
      <c r="K50" s="17">
        <v>10.8490886678</v>
      </c>
      <c r="L50" s="4">
        <v>1.0341992680336434E-3</v>
      </c>
      <c r="N50" s="16">
        <f t="shared" si="6"/>
        <v>10.8490886678</v>
      </c>
      <c r="O50" s="9">
        <f t="shared" si="7"/>
        <v>1.0341992680336434E-3</v>
      </c>
      <c r="P50" s="9">
        <f t="shared" si="8"/>
        <v>117.70272492178638</v>
      </c>
      <c r="Q50" s="9">
        <f t="shared" si="9"/>
        <v>52.230056738762364</v>
      </c>
    </row>
    <row r="51" spans="1:17" x14ac:dyDescent="0.3">
      <c r="A51" s="6">
        <f t="shared" si="1"/>
        <v>45</v>
      </c>
      <c r="B51" s="9">
        <f t="shared" si="2"/>
        <v>0.98349476610346176</v>
      </c>
      <c r="C51" s="9">
        <f t="shared" si="10"/>
        <v>6.1624668489699309E-2</v>
      </c>
      <c r="D51" s="9">
        <f t="shared" si="0"/>
        <v>1.3719212021148534E-2</v>
      </c>
      <c r="F51">
        <f t="shared" si="3"/>
        <v>46</v>
      </c>
      <c r="G51" s="9">
        <f t="shared" si="11"/>
        <v>10.862807879788511</v>
      </c>
      <c r="H51" s="9">
        <f t="shared" si="4"/>
        <v>9.9550967249439903E-4</v>
      </c>
      <c r="I51" s="16">
        <f t="shared" si="5"/>
        <v>10.8628078798</v>
      </c>
      <c r="K51" s="17">
        <v>10.8628078798</v>
      </c>
      <c r="L51" s="4">
        <v>9.9550967249439903E-4</v>
      </c>
      <c r="N51" s="16">
        <f t="shared" si="6"/>
        <v>10.8628078798</v>
      </c>
      <c r="O51" s="9">
        <f t="shared" si="7"/>
        <v>9.9550967249439903E-4</v>
      </c>
      <c r="P51" s="9">
        <f t="shared" si="8"/>
        <v>118.00059503344497</v>
      </c>
      <c r="Q51" s="9">
        <f t="shared" si="9"/>
        <v>52.428543447606678</v>
      </c>
    </row>
    <row r="52" spans="1:17" x14ac:dyDescent="0.3">
      <c r="A52" s="6">
        <f t="shared" si="1"/>
        <v>46</v>
      </c>
      <c r="B52" s="9">
        <f t="shared" si="2"/>
        <v>0.98384559792543469</v>
      </c>
      <c r="C52" s="9">
        <f t="shared" si="10"/>
        <v>6.062915881720491E-2</v>
      </c>
      <c r="D52" s="9">
        <f t="shared" si="0"/>
        <v>1.2472010928316847E-2</v>
      </c>
      <c r="F52">
        <f t="shared" si="3"/>
        <v>47</v>
      </c>
      <c r="G52" s="9">
        <f t="shared" si="11"/>
        <v>10.875279890716827</v>
      </c>
      <c r="H52" s="9">
        <f t="shared" si="4"/>
        <v>9.5904259878190623E-4</v>
      </c>
      <c r="I52" s="16">
        <f t="shared" si="5"/>
        <v>10.8752798907</v>
      </c>
      <c r="K52" s="17">
        <v>10.8752798907</v>
      </c>
      <c r="L52" s="4">
        <v>9.5904259878190623E-4</v>
      </c>
      <c r="N52" s="16">
        <f t="shared" si="6"/>
        <v>10.8752798907</v>
      </c>
      <c r="O52" s="9">
        <f t="shared" si="7"/>
        <v>9.5904259878190623E-4</v>
      </c>
      <c r="P52" s="9">
        <f t="shared" si="8"/>
        <v>118.27171270106381</v>
      </c>
      <c r="Q52" s="9">
        <f t="shared" si="9"/>
        <v>52.60931256727838</v>
      </c>
    </row>
    <row r="53" spans="1:17" x14ac:dyDescent="0.3">
      <c r="A53" s="6">
        <f t="shared" si="1"/>
        <v>47</v>
      </c>
      <c r="B53" s="9">
        <f t="shared" si="2"/>
        <v>0.98418182575032265</v>
      </c>
      <c r="C53" s="9">
        <f t="shared" si="10"/>
        <v>5.9670116218423004E-2</v>
      </c>
      <c r="D53" s="9">
        <f t="shared" si="0"/>
        <v>1.1338191753015316E-2</v>
      </c>
      <c r="F53">
        <f t="shared" si="3"/>
        <v>48</v>
      </c>
      <c r="G53" s="9">
        <f t="shared" si="11"/>
        <v>10.886618082469843</v>
      </c>
      <c r="H53" s="9">
        <f t="shared" si="4"/>
        <v>9.246276623170388E-4</v>
      </c>
      <c r="I53" s="16">
        <f t="shared" si="5"/>
        <v>10.8866180825</v>
      </c>
      <c r="K53" s="17">
        <v>10.8866180825</v>
      </c>
      <c r="L53" s="4">
        <v>9.246276623170388E-4</v>
      </c>
      <c r="N53" s="16">
        <f t="shared" si="6"/>
        <v>10.8866180825</v>
      </c>
      <c r="O53" s="9">
        <f t="shared" si="7"/>
        <v>9.246276623170388E-4</v>
      </c>
      <c r="P53" s="9">
        <f t="shared" si="8"/>
        <v>118.51845327421597</v>
      </c>
      <c r="Q53" s="9">
        <f t="shared" si="9"/>
        <v>52.77391809631542</v>
      </c>
    </row>
    <row r="54" spans="1:17" x14ac:dyDescent="0.3">
      <c r="A54" s="6">
        <f t="shared" si="1"/>
        <v>48</v>
      </c>
      <c r="B54" s="9">
        <f t="shared" si="2"/>
        <v>0.98450434286180322</v>
      </c>
      <c r="C54" s="9">
        <f t="shared" si="10"/>
        <v>5.8745488556105965E-2</v>
      </c>
      <c r="D54" s="9">
        <f t="shared" si="0"/>
        <v>1.0307447048195742E-2</v>
      </c>
      <c r="F54">
        <f t="shared" si="3"/>
        <v>49</v>
      </c>
      <c r="G54" s="9">
        <f t="shared" si="11"/>
        <v>10.896925529518038</v>
      </c>
      <c r="H54" s="9">
        <f t="shared" si="4"/>
        <v>8.9211068422332535E-4</v>
      </c>
      <c r="I54" s="16">
        <f t="shared" si="5"/>
        <v>10.896925529500001</v>
      </c>
      <c r="K54" s="17">
        <v>10.896925529500001</v>
      </c>
      <c r="L54" s="4">
        <v>8.9211068422332535E-4</v>
      </c>
      <c r="N54" s="16">
        <f t="shared" si="6"/>
        <v>10.896925529500001</v>
      </c>
      <c r="O54" s="9">
        <f t="shared" si="7"/>
        <v>8.9211068422332535E-4</v>
      </c>
      <c r="P54" s="9">
        <f t="shared" si="8"/>
        <v>118.74298599546887</v>
      </c>
      <c r="Q54" s="9">
        <f t="shared" si="9"/>
        <v>52.923782596304008</v>
      </c>
    </row>
    <row r="55" spans="1:17" x14ac:dyDescent="0.3">
      <c r="A55" s="6">
        <f t="shared" si="1"/>
        <v>49</v>
      </c>
      <c r="B55" s="9">
        <f t="shared" si="2"/>
        <v>0.98481397114654523</v>
      </c>
      <c r="C55" s="9">
        <f t="shared" si="10"/>
        <v>5.785337787188264E-2</v>
      </c>
      <c r="D55" s="9">
        <f t="shared" si="0"/>
        <v>9.3704064074506734E-3</v>
      </c>
      <c r="F55">
        <f t="shared" si="3"/>
        <v>50</v>
      </c>
      <c r="G55" s="9">
        <f t="shared" si="11"/>
        <v>10.906295935925488</v>
      </c>
      <c r="H55" s="9">
        <f t="shared" si="4"/>
        <v>8.61351862685239E-4</v>
      </c>
      <c r="I55" s="16">
        <f t="shared" si="5"/>
        <v>10.906295935899999</v>
      </c>
      <c r="K55" s="17">
        <v>10.906295935899999</v>
      </c>
      <c r="L55" s="4">
        <v>8.61351862685239E-4</v>
      </c>
      <c r="N55" s="16">
        <f t="shared" si="6"/>
        <v>10.906295935899999</v>
      </c>
      <c r="O55" s="9">
        <f t="shared" si="7"/>
        <v>8.61351862685239E-4</v>
      </c>
      <c r="P55" s="9">
        <f t="shared" si="8"/>
        <v>118.94729104142884</v>
      </c>
      <c r="Q55" s="9">
        <f t="shared" si="9"/>
        <v>53.060207440851208</v>
      </c>
    </row>
    <row r="56" spans="1:17" x14ac:dyDescent="0.3">
      <c r="A56" s="6">
        <f t="shared" si="1"/>
        <v>50</v>
      </c>
      <c r="B56" s="9">
        <f t="shared" si="2"/>
        <v>0.9851114680876073</v>
      </c>
      <c r="C56" s="9">
        <f t="shared" si="10"/>
        <v>5.6992026009197401E-2</v>
      </c>
      <c r="D56" s="9">
        <f t="shared" si="0"/>
        <v>8.5185512795006111E-3</v>
      </c>
      <c r="F56">
        <f t="shared" si="3"/>
        <v>51</v>
      </c>
      <c r="G56" s="9">
        <f t="shared" si="11"/>
        <v>10.914814487204989</v>
      </c>
      <c r="H56" s="9">
        <f t="shared" si="4"/>
        <v>8.3222418181973234E-4</v>
      </c>
      <c r="I56" s="16">
        <f t="shared" si="5"/>
        <v>10.914814487199999</v>
      </c>
      <c r="K56" s="17">
        <v>10.914814487199999</v>
      </c>
      <c r="L56" s="4">
        <v>8.3222418181973234E-4</v>
      </c>
      <c r="N56" s="16">
        <f t="shared" si="6"/>
        <v>10.914814487199999</v>
      </c>
      <c r="O56" s="9">
        <f t="shared" si="7"/>
        <v>8.3222418181973234E-4</v>
      </c>
      <c r="P56" s="9">
        <f t="shared" si="8"/>
        <v>119.13317528999099</v>
      </c>
      <c r="Q56" s="9">
        <f t="shared" si="9"/>
        <v>53.184382415204155</v>
      </c>
    </row>
    <row r="57" spans="1:17" x14ac:dyDescent="0.3">
      <c r="A57" s="6">
        <f t="shared" si="1"/>
        <v>51</v>
      </c>
      <c r="B57" s="9">
        <f t="shared" si="2"/>
        <v>0.9853975329516198</v>
      </c>
      <c r="C57" s="9">
        <f t="shared" si="10"/>
        <v>5.6159801827377669E-2</v>
      </c>
      <c r="D57" s="9">
        <f t="shared" si="0"/>
        <v>7.744137526818737E-3</v>
      </c>
      <c r="F57">
        <f t="shared" si="3"/>
        <v>52</v>
      </c>
      <c r="G57" s="9">
        <f t="shared" si="11"/>
        <v>10.922558624731808</v>
      </c>
      <c r="H57" s="9">
        <f t="shared" si="4"/>
        <v>8.0461202331574833E-4</v>
      </c>
      <c r="I57" s="16">
        <f t="shared" si="5"/>
        <v>10.922558624700001</v>
      </c>
      <c r="K57" s="17">
        <v>10.922558624700001</v>
      </c>
      <c r="L57" s="4">
        <v>8.0461202331574833E-4</v>
      </c>
      <c r="N57" s="16">
        <f t="shared" si="6"/>
        <v>10.922558624700001</v>
      </c>
      <c r="O57" s="9">
        <f t="shared" si="7"/>
        <v>8.0461202331574833E-4</v>
      </c>
      <c r="P57" s="9">
        <f t="shared" si="8"/>
        <v>119.30228691000836</v>
      </c>
      <c r="Q57" s="9">
        <f t="shared" si="9"/>
        <v>53.297394695360637</v>
      </c>
    </row>
    <row r="58" spans="1:17" x14ac:dyDescent="0.3">
      <c r="A58" s="6">
        <f t="shared" si="1"/>
        <v>52</v>
      </c>
      <c r="B58" s="9">
        <f t="shared" si="2"/>
        <v>0.98567281227613768</v>
      </c>
      <c r="C58" s="9">
        <f t="shared" si="10"/>
        <v>5.535518980406192E-2</v>
      </c>
      <c r="D58" s="9">
        <f t="shared" si="0"/>
        <v>7.0401250243806697E-3</v>
      </c>
      <c r="F58">
        <f t="shared" si="3"/>
        <v>53</v>
      </c>
      <c r="G58" s="9">
        <f t="shared" si="11"/>
        <v>10.929598749756188</v>
      </c>
      <c r="H58" s="9">
        <f t="shared" si="4"/>
        <v>7.784099517279125E-4</v>
      </c>
      <c r="I58" s="16">
        <f t="shared" si="5"/>
        <v>10.9295987498</v>
      </c>
      <c r="K58" s="17">
        <v>10.9295987498</v>
      </c>
      <c r="L58" s="4">
        <v>7.784099517279125E-4</v>
      </c>
      <c r="N58" s="16">
        <f t="shared" si="6"/>
        <v>10.9295987498</v>
      </c>
      <c r="O58" s="9">
        <f t="shared" si="7"/>
        <v>7.784099517279125E-4</v>
      </c>
      <c r="P58" s="9">
        <f t="shared" si="8"/>
        <v>119.45612883162973</v>
      </c>
      <c r="Q58" s="9">
        <f t="shared" si="9"/>
        <v>53.400237216384049</v>
      </c>
    </row>
    <row r="59" spans="1:17" x14ac:dyDescent="0.3">
      <c r="A59" s="6">
        <f t="shared" si="1"/>
        <v>53</v>
      </c>
      <c r="B59" s="9">
        <f t="shared" si="2"/>
        <v>0.98593790474780751</v>
      </c>
      <c r="C59" s="9">
        <f t="shared" si="10"/>
        <v>5.4576779852334008E-2</v>
      </c>
      <c r="D59" s="9">
        <f t="shared" si="0"/>
        <v>6.4001136585278805E-3</v>
      </c>
      <c r="F59">
        <f t="shared" si="3"/>
        <v>54</v>
      </c>
      <c r="G59" s="9">
        <f t="shared" si="11"/>
        <v>10.935998863414715</v>
      </c>
      <c r="H59" s="9">
        <f t="shared" si="4"/>
        <v>7.5352164894404439E-4</v>
      </c>
      <c r="I59" s="16">
        <f t="shared" si="5"/>
        <v>10.9359988634</v>
      </c>
      <c r="K59" s="17">
        <v>10.9359988634</v>
      </c>
      <c r="L59" s="4">
        <v>7.5352164894404439E-4</v>
      </c>
      <c r="N59" s="16">
        <f t="shared" si="6"/>
        <v>10.9359988634</v>
      </c>
      <c r="O59" s="9">
        <f t="shared" si="7"/>
        <v>7.5352164894404439E-4</v>
      </c>
      <c r="P59" s="9">
        <f t="shared" si="8"/>
        <v>119.5960711402861</v>
      </c>
      <c r="Q59" s="9">
        <f t="shared" si="9"/>
        <v>53.493816434509711</v>
      </c>
    </row>
    <row r="60" spans="1:17" x14ac:dyDescent="0.3">
      <c r="A60" s="6">
        <f t="shared" si="1"/>
        <v>54</v>
      </c>
      <c r="B60" s="9">
        <f t="shared" si="2"/>
        <v>0.98619336554881376</v>
      </c>
      <c r="C60" s="9">
        <f t="shared" si="10"/>
        <v>5.3823258203389963E-2</v>
      </c>
      <c r="D60" s="9">
        <f t="shared" si="0"/>
        <v>5.8182851441162548E-3</v>
      </c>
      <c r="F60">
        <f t="shared" si="3"/>
        <v>55</v>
      </c>
      <c r="G60" s="9">
        <f t="shared" si="11"/>
        <v>10.941817148558831</v>
      </c>
      <c r="H60" s="9">
        <f t="shared" si="4"/>
        <v>7.2985897717189885E-4</v>
      </c>
      <c r="I60" s="16">
        <f t="shared" si="5"/>
        <v>10.9418171486</v>
      </c>
      <c r="K60" s="17">
        <v>10.9418171486</v>
      </c>
      <c r="L60" s="4">
        <v>7.2985897717189885E-4</v>
      </c>
      <c r="N60" s="16">
        <f t="shared" si="6"/>
        <v>10.9418171486</v>
      </c>
      <c r="O60" s="9">
        <f t="shared" si="7"/>
        <v>7.2985897717189885E-4</v>
      </c>
      <c r="P60" s="9">
        <f t="shared" si="8"/>
        <v>119.72336251339703</v>
      </c>
      <c r="Q60" s="9">
        <f t="shared" si="9"/>
        <v>53.578959542711566</v>
      </c>
    </row>
    <row r="61" spans="1:17" x14ac:dyDescent="0.3">
      <c r="A61" s="6">
        <f t="shared" si="1"/>
        <v>55</v>
      </c>
      <c r="B61" s="9">
        <f t="shared" si="2"/>
        <v>0.9864397102380188</v>
      </c>
      <c r="C61" s="9">
        <f t="shared" si="10"/>
        <v>5.3093399226218065E-2</v>
      </c>
      <c r="D61" s="9">
        <f t="shared" si="0"/>
        <v>5.2893501310147762E-3</v>
      </c>
      <c r="F61">
        <f t="shared" si="3"/>
        <v>56</v>
      </c>
      <c r="G61" s="9">
        <f t="shared" si="11"/>
        <v>10.947106498689847</v>
      </c>
      <c r="H61" s="9">
        <f t="shared" si="4"/>
        <v>7.073411529629689E-4</v>
      </c>
      <c r="I61" s="16">
        <f t="shared" si="5"/>
        <v>10.9471064987</v>
      </c>
      <c r="K61" s="17">
        <v>10.9471064987</v>
      </c>
      <c r="L61" s="4">
        <v>7.073411529629689E-4</v>
      </c>
      <c r="N61" s="16">
        <f t="shared" si="6"/>
        <v>10.9471064987</v>
      </c>
      <c r="O61" s="9">
        <f t="shared" si="7"/>
        <v>7.073411529629689E-4</v>
      </c>
      <c r="P61" s="9">
        <f t="shared" si="8"/>
        <v>119.83914069387978</v>
      </c>
      <c r="Q61" s="9">
        <f t="shared" si="9"/>
        <v>53.656421119324193</v>
      </c>
    </row>
    <row r="62" spans="1:17" x14ac:dyDescent="0.3">
      <c r="A62" s="6">
        <f t="shared" si="1"/>
        <v>56</v>
      </c>
      <c r="B62" s="9">
        <f t="shared" si="2"/>
        <v>0.98667741822388955</v>
      </c>
      <c r="C62" s="9">
        <f t="shared" si="10"/>
        <v>5.2386058073255096E-2</v>
      </c>
      <c r="D62" s="9">
        <f t="shared" si="0"/>
        <v>4.808500119104343E-3</v>
      </c>
      <c r="F62">
        <f t="shared" si="3"/>
        <v>57</v>
      </c>
      <c r="G62" s="9">
        <f t="shared" si="11"/>
        <v>10.951914998808951</v>
      </c>
      <c r="H62" s="9">
        <f t="shared" si="4"/>
        <v>6.8589401742882861E-4</v>
      </c>
      <c r="I62" s="16">
        <f t="shared" si="5"/>
        <v>10.9519149988</v>
      </c>
      <c r="K62" s="17">
        <v>10.9519149988</v>
      </c>
      <c r="L62" s="4">
        <v>6.8589401742882861E-4</v>
      </c>
      <c r="N62" s="16">
        <f t="shared" si="6"/>
        <v>10.9519149988</v>
      </c>
      <c r="O62" s="9">
        <f t="shared" si="7"/>
        <v>6.8589401742882861E-4</v>
      </c>
      <c r="P62" s="9">
        <f t="shared" si="8"/>
        <v>119.9444421409404</v>
      </c>
      <c r="Q62" s="9">
        <f t="shared" si="9"/>
        <v>53.726889290073409</v>
      </c>
    </row>
    <row r="63" spans="1:17" x14ac:dyDescent="0.3">
      <c r="A63" s="6">
        <f t="shared" si="1"/>
        <v>57</v>
      </c>
      <c r="B63" s="9">
        <f t="shared" si="2"/>
        <v>0.98690693587844125</v>
      </c>
      <c r="C63" s="9">
        <f t="shared" si="10"/>
        <v>5.1700164055826267E-2</v>
      </c>
      <c r="D63" s="9">
        <f t="shared" si="0"/>
        <v>4.3713637446403109E-3</v>
      </c>
      <c r="F63">
        <f t="shared" si="3"/>
        <v>58</v>
      </c>
      <c r="G63" s="9">
        <f t="shared" si="11"/>
        <v>10.956286362553591</v>
      </c>
      <c r="H63" s="9">
        <f t="shared" si="4"/>
        <v>6.6544939000826031E-4</v>
      </c>
      <c r="I63" s="16">
        <f t="shared" si="5"/>
        <v>10.9562863626</v>
      </c>
      <c r="K63" s="17">
        <v>10.9562863626</v>
      </c>
      <c r="L63" s="4">
        <v>6.6544939000826031E-4</v>
      </c>
      <c r="N63" s="16">
        <f t="shared" si="6"/>
        <v>10.9562863626</v>
      </c>
      <c r="O63" s="9">
        <f t="shared" si="7"/>
        <v>6.6544939000826031E-4</v>
      </c>
      <c r="P63" s="9">
        <f t="shared" si="8"/>
        <v>120.04021085929475</v>
      </c>
      <c r="Q63" s="9">
        <f t="shared" si="9"/>
        <v>53.790991393072353</v>
      </c>
    </row>
    <row r="64" spans="1:17" x14ac:dyDescent="0.3">
      <c r="A64" s="6">
        <f t="shared" si="1"/>
        <v>58</v>
      </c>
      <c r="B64" s="9">
        <f t="shared" si="2"/>
        <v>0.98712867933475601</v>
      </c>
      <c r="C64" s="9">
        <f t="shared" si="10"/>
        <v>5.1034714665818007E-2</v>
      </c>
      <c r="D64" s="9">
        <f t="shared" si="0"/>
        <v>3.9739670405821012E-3</v>
      </c>
      <c r="F64">
        <f t="shared" si="3"/>
        <v>59</v>
      </c>
      <c r="G64" s="9">
        <f t="shared" si="11"/>
        <v>10.960260329594174</v>
      </c>
      <c r="H64" s="9">
        <f t="shared" si="4"/>
        <v>6.4594449498753953E-4</v>
      </c>
      <c r="I64" s="16">
        <f t="shared" si="5"/>
        <v>10.960260329600001</v>
      </c>
      <c r="K64" s="17">
        <v>10.960260329600001</v>
      </c>
      <c r="L64" s="4">
        <v>6.4594449498753953E-4</v>
      </c>
      <c r="N64" s="16">
        <f t="shared" si="6"/>
        <v>10.960260329600001</v>
      </c>
      <c r="O64" s="9">
        <f t="shared" si="7"/>
        <v>6.4594449498753953E-4</v>
      </c>
      <c r="P64" s="9">
        <f t="shared" si="8"/>
        <v>120.12730649260351</v>
      </c>
      <c r="Q64" s="9">
        <f t="shared" si="9"/>
        <v>53.849299194898407</v>
      </c>
    </row>
    <row r="65" spans="1:17" x14ac:dyDescent="0.3">
      <c r="A65" s="6">
        <f t="shared" si="1"/>
        <v>59</v>
      </c>
      <c r="B65" s="9">
        <f t="shared" si="2"/>
        <v>0.98734303700496284</v>
      </c>
      <c r="C65" s="9">
        <f t="shared" si="10"/>
        <v>5.0388770170830467E-2</v>
      </c>
      <c r="D65" s="9">
        <f t="shared" si="0"/>
        <v>3.6126973096200906E-3</v>
      </c>
      <c r="F65">
        <f t="shared" si="3"/>
        <v>60</v>
      </c>
      <c r="G65" s="9">
        <f t="shared" si="11"/>
        <v>10.963873026903794</v>
      </c>
      <c r="H65" s="9">
        <f t="shared" si="4"/>
        <v>6.2732145152558788E-4</v>
      </c>
      <c r="I65" s="16">
        <f t="shared" si="5"/>
        <v>10.9638730269</v>
      </c>
      <c r="K65" s="17">
        <v>10.9638730269</v>
      </c>
      <c r="L65" s="4">
        <v>6.2732145152558788E-4</v>
      </c>
      <c r="N65" s="16">
        <f t="shared" si="6"/>
        <v>10.9638730269</v>
      </c>
      <c r="O65" s="9">
        <f t="shared" si="7"/>
        <v>6.2732145152558788E-4</v>
      </c>
      <c r="P65" s="9">
        <f t="shared" si="8"/>
        <v>120.20651174998537</v>
      </c>
      <c r="Q65" s="9">
        <f t="shared" si="9"/>
        <v>53.902333696189324</v>
      </c>
    </row>
    <row r="66" spans="1:17" x14ac:dyDescent="0.3">
      <c r="A66" s="6">
        <f t="shared" si="1"/>
        <v>60</v>
      </c>
      <c r="B66" s="9">
        <f t="shared" si="2"/>
        <v>0.98755037185073558</v>
      </c>
      <c r="C66" s="9">
        <f t="shared" si="10"/>
        <v>4.9761448719304879E-2</v>
      </c>
      <c r="D66" s="9">
        <f t="shared" si="0"/>
        <v>3.2842702814728101E-3</v>
      </c>
      <c r="F66">
        <f t="shared" si="3"/>
        <v>61</v>
      </c>
      <c r="G66" s="9">
        <f t="shared" si="11"/>
        <v>10.967157297185267</v>
      </c>
      <c r="H66" s="9">
        <f t="shared" si="4"/>
        <v>6.0952681924171526E-4</v>
      </c>
      <c r="I66" s="16">
        <f t="shared" si="5"/>
        <v>10.9671572972</v>
      </c>
      <c r="K66" s="17">
        <v>10.9671572972</v>
      </c>
      <c r="L66" s="4">
        <v>6.0952681924171526E-4</v>
      </c>
      <c r="N66" s="16">
        <f t="shared" si="6"/>
        <v>10.9671572972</v>
      </c>
      <c r="O66" s="9">
        <f t="shared" si="7"/>
        <v>6.0952681924171526E-4</v>
      </c>
      <c r="P66" s="9">
        <f t="shared" si="8"/>
        <v>120.27853918152721</v>
      </c>
      <c r="Q66" s="9">
        <f t="shared" si="9"/>
        <v>53.950569531087282</v>
      </c>
    </row>
    <row r="67" spans="1:17" x14ac:dyDescent="0.3">
      <c r="A67" s="6">
        <f t="shared" si="1"/>
        <v>61</v>
      </c>
      <c r="B67" s="9">
        <f t="shared" si="2"/>
        <v>0.98775102343422627</v>
      </c>
      <c r="C67" s="9">
        <f t="shared" si="10"/>
        <v>4.9151921900063164E-2</v>
      </c>
      <c r="D67" s="9">
        <f t="shared" si="0"/>
        <v>2.9857002558843723E-3</v>
      </c>
      <c r="F67">
        <f t="shared" si="3"/>
        <v>62</v>
      </c>
      <c r="G67" s="9">
        <f t="shared" si="11"/>
        <v>10.970142997441151</v>
      </c>
      <c r="H67" s="9">
        <f t="shared" si="4"/>
        <v>5.9251119252685253E-4</v>
      </c>
      <c r="I67" s="16">
        <f t="shared" si="5"/>
        <v>10.9701429974</v>
      </c>
      <c r="K67" s="17">
        <v>10.9701429974</v>
      </c>
      <c r="L67" s="4">
        <v>5.9251119252685253E-4</v>
      </c>
      <c r="N67" s="16">
        <f t="shared" si="6"/>
        <v>10.9701429974</v>
      </c>
      <c r="O67" s="9">
        <f t="shared" si="7"/>
        <v>5.9251119252685253E-4</v>
      </c>
      <c r="P67" s="9">
        <f t="shared" si="8"/>
        <v>120.34403738340426</v>
      </c>
      <c r="Q67" s="9">
        <f t="shared" si="9"/>
        <v>53.994439009269463</v>
      </c>
    </row>
    <row r="68" spans="1:17" x14ac:dyDescent="0.3">
      <c r="A68" s="6">
        <f t="shared" si="1"/>
        <v>62</v>
      </c>
      <c r="B68" s="9">
        <f t="shared" si="2"/>
        <v>0.98794530977381589</v>
      </c>
      <c r="C68" s="9">
        <f t="shared" si="10"/>
        <v>4.8559410707536312E-2</v>
      </c>
      <c r="D68" s="9">
        <f t="shared" si="0"/>
        <v>2.7142729598948834E-3</v>
      </c>
      <c r="F68">
        <f t="shared" si="3"/>
        <v>63</v>
      </c>
      <c r="G68" s="9">
        <f t="shared" si="11"/>
        <v>10.972857270401047</v>
      </c>
      <c r="H68" s="9">
        <f t="shared" si="4"/>
        <v>5.7622883767492056E-4</v>
      </c>
      <c r="I68" s="16">
        <f t="shared" si="5"/>
        <v>10.9728572704</v>
      </c>
      <c r="K68" s="17">
        <v>10.9728572704</v>
      </c>
      <c r="L68" s="4">
        <v>5.7622883767492056E-4</v>
      </c>
      <c r="N68" s="16">
        <f t="shared" si="6"/>
        <v>10.9728572704</v>
      </c>
      <c r="O68" s="9">
        <f t="shared" si="7"/>
        <v>5.7622883767492056E-4</v>
      </c>
      <c r="P68" s="9">
        <f t="shared" si="8"/>
        <v>120.40359667657015</v>
      </c>
      <c r="Q68" s="9">
        <f t="shared" si="9"/>
        <v>54.034335825690562</v>
      </c>
    </row>
    <row r="69" spans="1:17" x14ac:dyDescent="0.3">
      <c r="A69" s="6">
        <f t="shared" si="1"/>
        <v>63</v>
      </c>
      <c r="B69" s="9">
        <f t="shared" si="2"/>
        <v>0.98813352902601248</v>
      </c>
      <c r="C69" s="9">
        <f t="shared" si="10"/>
        <v>4.7983181869861391E-2</v>
      </c>
      <c r="D69" s="9">
        <f t="shared" si="0"/>
        <v>2.4675208726317125E-3</v>
      </c>
      <c r="F69">
        <f t="shared" si="3"/>
        <v>64</v>
      </c>
      <c r="G69" s="9">
        <f t="shared" si="11"/>
        <v>10.975324791273678</v>
      </c>
      <c r="H69" s="9">
        <f t="shared" si="4"/>
        <v>5.6063736772583861E-4</v>
      </c>
      <c r="I69" s="16">
        <f t="shared" si="5"/>
        <v>10.9753247913</v>
      </c>
      <c r="K69" s="17">
        <v>10.9753247913</v>
      </c>
      <c r="L69" s="4">
        <v>5.6063736772583861E-4</v>
      </c>
      <c r="N69" s="16">
        <f t="shared" si="6"/>
        <v>10.9753247913</v>
      </c>
      <c r="O69" s="9">
        <f t="shared" si="7"/>
        <v>5.6063736772583861E-4</v>
      </c>
      <c r="P69" s="9">
        <f t="shared" si="8"/>
        <v>120.45775427452439</v>
      </c>
      <c r="Q69" s="9">
        <f t="shared" si="9"/>
        <v>54.07061844485176</v>
      </c>
    </row>
    <row r="70" spans="1:17" x14ac:dyDescent="0.3">
      <c r="A70" s="6">
        <f t="shared" si="1"/>
        <v>64</v>
      </c>
      <c r="B70" s="9">
        <f t="shared" si="2"/>
        <v>0.98831596101220665</v>
      </c>
      <c r="C70" s="9">
        <f t="shared" si="10"/>
        <v>4.7422544502135552E-2</v>
      </c>
      <c r="D70" s="9">
        <f t="shared" ref="D70:D133" si="12">1/(1+$B$3)^A70</f>
        <v>2.2432007933015567E-3</v>
      </c>
      <c r="F70">
        <f t="shared" si="3"/>
        <v>65</v>
      </c>
      <c r="G70" s="9">
        <f t="shared" si="11"/>
        <v>10.97756799206698</v>
      </c>
      <c r="H70" s="9">
        <f t="shared" si="4"/>
        <v>5.4569745058933444E-4</v>
      </c>
      <c r="I70" s="16">
        <f t="shared" si="5"/>
        <v>10.977567992099999</v>
      </c>
      <c r="K70" s="17">
        <v>10.977567992099999</v>
      </c>
      <c r="L70" s="4">
        <v>5.4569745058933444E-4</v>
      </c>
      <c r="N70" s="16">
        <f t="shared" si="6"/>
        <v>10.977567992099999</v>
      </c>
      <c r="O70" s="9">
        <f t="shared" si="7"/>
        <v>5.4569745058933444E-4</v>
      </c>
      <c r="P70" s="9">
        <f t="shared" si="8"/>
        <v>120.5069990211784</v>
      </c>
      <c r="Q70" s="9">
        <f t="shared" si="9"/>
        <v>54.103613210916535</v>
      </c>
    </row>
    <row r="71" spans="1:17" x14ac:dyDescent="0.3">
      <c r="A71" s="6">
        <f t="shared" ref="A71:A134" si="13">A70+1</f>
        <v>65</v>
      </c>
      <c r="B71" s="9">
        <f t="shared" ref="B71:B134" si="14">($B$2+A71-1)/($B$1+$B$2+A71-1)</f>
        <v>0.98849286860672858</v>
      </c>
      <c r="C71" s="9">
        <f t="shared" si="10"/>
        <v>4.6876847051546218E-2</v>
      </c>
      <c r="D71" s="9">
        <f t="shared" si="12"/>
        <v>2.0392734484559606E-3</v>
      </c>
      <c r="F71">
        <f t="shared" ref="F71:F134" si="15">A71+1</f>
        <v>66</v>
      </c>
      <c r="G71" s="9">
        <f t="shared" si="11"/>
        <v>10.979607265515437</v>
      </c>
      <c r="H71" s="9">
        <f t="shared" ref="H71:H134" si="16">C71-C72</f>
        <v>5.3137254659749167E-4</v>
      </c>
      <c r="I71" s="16">
        <f t="shared" ref="I71:I134" si="17">ROUND(G71,10)</f>
        <v>10.9796072655</v>
      </c>
      <c r="K71" s="17">
        <v>10.9796072655</v>
      </c>
      <c r="L71" s="4">
        <v>5.3137254659749167E-4</v>
      </c>
      <c r="N71" s="16">
        <f t="shared" ref="N71:N134" si="18">K71</f>
        <v>10.9796072655</v>
      </c>
      <c r="O71" s="9">
        <f t="shared" ref="O71:O134" si="19">L71</f>
        <v>5.3137254659749167E-4</v>
      </c>
      <c r="P71" s="9">
        <f t="shared" ref="P71:P113" si="20">N71^2</f>
        <v>120.5517757046204</v>
      </c>
      <c r="Q71" s="9">
        <f t="shared" ref="Q71:Q113" si="21">(N71-$Q$1)^2</f>
        <v>54.133617185127065</v>
      </c>
    </row>
    <row r="72" spans="1:17" x14ac:dyDescent="0.3">
      <c r="A72" s="6">
        <f t="shared" si="13"/>
        <v>66</v>
      </c>
      <c r="B72" s="9">
        <f t="shared" si="14"/>
        <v>0.98866449900068598</v>
      </c>
      <c r="C72" s="9">
        <f t="shared" ref="C72:C135" si="22">C71*B72</f>
        <v>4.6345474504948726E-2</v>
      </c>
      <c r="D72" s="9">
        <f t="shared" si="12"/>
        <v>1.8538849531417822E-3</v>
      </c>
      <c r="F72">
        <f t="shared" si="15"/>
        <v>67</v>
      </c>
      <c r="G72" s="9">
        <f t="shared" ref="G72:G135" si="23">G71+D72</f>
        <v>10.981461150468579</v>
      </c>
      <c r="H72" s="9">
        <f t="shared" si="16"/>
        <v>5.1762867213005215E-4</v>
      </c>
      <c r="I72" s="16">
        <f t="shared" si="17"/>
        <v>10.981461150499999</v>
      </c>
      <c r="K72" s="17">
        <v>10.981461150499999</v>
      </c>
      <c r="L72" s="4">
        <v>5.1762867213005215E-4</v>
      </c>
      <c r="N72" s="16">
        <f t="shared" si="18"/>
        <v>10.981461150499999</v>
      </c>
      <c r="O72" s="9">
        <f t="shared" si="19"/>
        <v>5.1762867213005215E-4</v>
      </c>
      <c r="P72" s="9">
        <f t="shared" si="20"/>
        <v>120.59248899994077</v>
      </c>
      <c r="Q72" s="9">
        <f t="shared" si="21"/>
        <v>54.160900744123936</v>
      </c>
    </row>
    <row r="73" spans="1:17" x14ac:dyDescent="0.3">
      <c r="A73" s="6">
        <f t="shared" si="13"/>
        <v>67</v>
      </c>
      <c r="B73" s="9">
        <f t="shared" si="14"/>
        <v>0.98883108485436311</v>
      </c>
      <c r="C73" s="9">
        <f t="shared" si="22"/>
        <v>4.5827845832818674E-2</v>
      </c>
      <c r="D73" s="9">
        <f t="shared" si="12"/>
        <v>1.6853499574016198E-3</v>
      </c>
      <c r="F73">
        <f t="shared" si="15"/>
        <v>68</v>
      </c>
      <c r="G73" s="9">
        <f t="shared" si="23"/>
        <v>10.983146500425981</v>
      </c>
      <c r="H73" s="9">
        <f t="shared" si="16"/>
        <v>5.0443418638215776E-4</v>
      </c>
      <c r="I73" s="16">
        <f t="shared" si="17"/>
        <v>10.9831465004</v>
      </c>
      <c r="K73" s="17">
        <v>10.9831465004</v>
      </c>
      <c r="L73" s="4">
        <v>5.0443418638215776E-4</v>
      </c>
      <c r="N73" s="16">
        <f t="shared" si="18"/>
        <v>10.9831465004</v>
      </c>
      <c r="O73" s="9">
        <f t="shared" si="19"/>
        <v>5.0443418638215776E-4</v>
      </c>
      <c r="P73" s="9">
        <f t="shared" si="20"/>
        <v>120.62950704924877</v>
      </c>
      <c r="Q73" s="9">
        <f t="shared" si="21"/>
        <v>54.185709942953146</v>
      </c>
    </row>
    <row r="74" spans="1:17" x14ac:dyDescent="0.3">
      <c r="A74" s="6">
        <f t="shared" si="13"/>
        <v>68</v>
      </c>
      <c r="B74" s="9">
        <f t="shared" si="14"/>
        <v>0.98899284534947707</v>
      </c>
      <c r="C74" s="9">
        <f t="shared" si="22"/>
        <v>4.5323411646436516E-2</v>
      </c>
      <c r="D74" s="9">
        <f t="shared" si="12"/>
        <v>1.5321363249105634E-3</v>
      </c>
      <c r="F74">
        <f t="shared" si="15"/>
        <v>69</v>
      </c>
      <c r="G74" s="9">
        <f t="shared" si="23"/>
        <v>10.984678636750893</v>
      </c>
      <c r="H74" s="9">
        <f t="shared" si="16"/>
        <v>4.9175959871072816E-4</v>
      </c>
      <c r="I74" s="16">
        <f t="shared" si="17"/>
        <v>10.9846786368</v>
      </c>
      <c r="K74" s="17">
        <v>10.9846786368</v>
      </c>
      <c r="L74" s="4">
        <v>4.9175959871072816E-4</v>
      </c>
      <c r="N74" s="16">
        <f t="shared" si="18"/>
        <v>10.9846786368</v>
      </c>
      <c r="O74" s="9">
        <f t="shared" si="19"/>
        <v>4.9175959871072816E-4</v>
      </c>
      <c r="P74" s="9">
        <f t="shared" si="20"/>
        <v>120.6631647537703</v>
      </c>
      <c r="Q74" s="9">
        <f t="shared" si="21"/>
        <v>54.208268691571995</v>
      </c>
    </row>
    <row r="75" spans="1:17" x14ac:dyDescent="0.3">
      <c r="A75" s="6">
        <f t="shared" si="13"/>
        <v>69</v>
      </c>
      <c r="B75" s="9">
        <f t="shared" si="14"/>
        <v>0.98914998715130054</v>
      </c>
      <c r="C75" s="9">
        <f t="shared" si="22"/>
        <v>4.4831652047725788E-2</v>
      </c>
      <c r="D75" s="9">
        <f t="shared" si="12"/>
        <v>1.3928512044641486E-3</v>
      </c>
      <c r="F75">
        <f t="shared" si="15"/>
        <v>70</v>
      </c>
      <c r="G75" s="9">
        <f t="shared" si="23"/>
        <v>10.986071487955357</v>
      </c>
      <c r="H75" s="9">
        <f t="shared" si="16"/>
        <v>4.795773943117379E-4</v>
      </c>
      <c r="I75" s="16">
        <f t="shared" si="17"/>
        <v>10.986071488</v>
      </c>
      <c r="K75" s="17">
        <v>10.986071488</v>
      </c>
      <c r="L75" s="4">
        <v>4.795773943117379E-4</v>
      </c>
      <c r="N75" s="16">
        <f t="shared" si="18"/>
        <v>10.986071488</v>
      </c>
      <c r="O75" s="9">
        <f t="shared" si="19"/>
        <v>4.795773943117379E-4</v>
      </c>
      <c r="P75" s="9">
        <f t="shared" si="20"/>
        <v>120.69376673944654</v>
      </c>
      <c r="Q75" s="9">
        <f t="shared" si="21"/>
        <v>54.228780717863536</v>
      </c>
    </row>
    <row r="76" spans="1:17" x14ac:dyDescent="0.3">
      <c r="A76" s="6">
        <f t="shared" si="13"/>
        <v>70</v>
      </c>
      <c r="B76" s="9">
        <f t="shared" si="14"/>
        <v>0.98930270528953068</v>
      </c>
      <c r="C76" s="9">
        <f t="shared" si="22"/>
        <v>4.435207465341405E-2</v>
      </c>
      <c r="D76" s="9">
        <f t="shared" si="12"/>
        <v>1.2662283676946804E-3</v>
      </c>
      <c r="F76">
        <f t="shared" si="15"/>
        <v>71</v>
      </c>
      <c r="G76" s="9">
        <f t="shared" si="23"/>
        <v>10.987337716323051</v>
      </c>
      <c r="H76" s="9">
        <f t="shared" si="16"/>
        <v>4.6786187625398601E-4</v>
      </c>
      <c r="I76" s="16">
        <f t="shared" si="17"/>
        <v>10.987337716300001</v>
      </c>
      <c r="K76" s="17">
        <v>10.987337716300001</v>
      </c>
      <c r="L76" s="4">
        <v>4.6786187625398601E-4</v>
      </c>
      <c r="N76" s="16">
        <f t="shared" si="18"/>
        <v>10.987337716300001</v>
      </c>
      <c r="O76" s="9">
        <f t="shared" si="19"/>
        <v>4.6786187625398601E-4</v>
      </c>
      <c r="P76" s="9">
        <f t="shared" si="20"/>
        <v>120.72159009202852</v>
      </c>
      <c r="Q76" s="9">
        <f t="shared" si="21"/>
        <v>54.247431380556783</v>
      </c>
    </row>
    <row r="77" spans="1:17" x14ac:dyDescent="0.3">
      <c r="A77" s="6">
        <f t="shared" si="13"/>
        <v>71</v>
      </c>
      <c r="B77" s="9">
        <f t="shared" si="14"/>
        <v>0.98945118396579956</v>
      </c>
      <c r="C77" s="9">
        <f t="shared" si="22"/>
        <v>4.3884212777160064E-2</v>
      </c>
      <c r="D77" s="9">
        <f t="shared" si="12"/>
        <v>1.1511166979042548E-3</v>
      </c>
      <c r="F77">
        <f t="shared" si="15"/>
        <v>72</v>
      </c>
      <c r="G77" s="9">
        <f t="shared" si="23"/>
        <v>10.988488833020956</v>
      </c>
      <c r="H77" s="9">
        <f t="shared" si="16"/>
        <v>4.5658902213183139E-4</v>
      </c>
      <c r="I77" s="16">
        <f t="shared" si="17"/>
        <v>10.988488833</v>
      </c>
      <c r="K77" s="17">
        <v>10.988488833</v>
      </c>
      <c r="L77" s="4">
        <v>4.5658902213183139E-4</v>
      </c>
      <c r="N77" s="16">
        <f t="shared" si="18"/>
        <v>10.988488833</v>
      </c>
      <c r="O77" s="9">
        <f t="shared" si="19"/>
        <v>4.5658902213183139E-4</v>
      </c>
      <c r="P77" s="9">
        <f t="shared" si="20"/>
        <v>120.7468868329657</v>
      </c>
      <c r="Q77" s="9">
        <f t="shared" si="21"/>
        <v>54.264389312043228</v>
      </c>
    </row>
    <row r="78" spans="1:17" x14ac:dyDescent="0.3">
      <c r="A78" s="6">
        <f t="shared" si="13"/>
        <v>72</v>
      </c>
      <c r="B78" s="9">
        <f t="shared" si="14"/>
        <v>0.98959559729485524</v>
      </c>
      <c r="C78" s="9">
        <f t="shared" si="22"/>
        <v>4.3427623755028233E-2</v>
      </c>
      <c r="D78" s="9">
        <f t="shared" si="12"/>
        <v>1.0464697253675043E-3</v>
      </c>
      <c r="F78">
        <f t="shared" si="15"/>
        <v>73</v>
      </c>
      <c r="G78" s="9">
        <f t="shared" si="23"/>
        <v>10.989535302746322</v>
      </c>
      <c r="H78" s="9">
        <f t="shared" si="16"/>
        <v>4.4573635380468213E-4</v>
      </c>
      <c r="I78" s="16">
        <f t="shared" si="17"/>
        <v>10.9895353027</v>
      </c>
      <c r="K78" s="17">
        <v>10.9895353027</v>
      </c>
      <c r="L78" s="4">
        <v>4.4573635380468213E-4</v>
      </c>
      <c r="N78" s="16">
        <f t="shared" si="18"/>
        <v>10.9895353027</v>
      </c>
      <c r="O78" s="9">
        <f t="shared" si="19"/>
        <v>4.4573635380468213E-4</v>
      </c>
      <c r="P78" s="9">
        <f t="shared" si="20"/>
        <v>120.76988616928959</v>
      </c>
      <c r="Q78" s="9">
        <f t="shared" si="21"/>
        <v>54.27980791270037</v>
      </c>
    </row>
    <row r="79" spans="1:17" x14ac:dyDescent="0.3">
      <c r="A79" s="6">
        <f t="shared" si="13"/>
        <v>73</v>
      </c>
      <c r="B79" s="9">
        <f t="shared" si="14"/>
        <v>0.98973610998568451</v>
      </c>
      <c r="C79" s="9">
        <f t="shared" si="22"/>
        <v>4.2981887401223551E-2</v>
      </c>
      <c r="D79" s="9">
        <f t="shared" si="12"/>
        <v>9.513361139704584E-4</v>
      </c>
      <c r="F79">
        <f t="shared" si="15"/>
        <v>74</v>
      </c>
      <c r="G79" s="9">
        <f t="shared" si="23"/>
        <v>10.990486638860293</v>
      </c>
      <c r="H79" s="9">
        <f t="shared" si="16"/>
        <v>4.3528281887016129E-4</v>
      </c>
      <c r="I79" s="16">
        <f t="shared" si="17"/>
        <v>10.9904866389</v>
      </c>
      <c r="K79" s="17">
        <v>10.9904866389</v>
      </c>
      <c r="L79" s="4">
        <v>4.3528281887016129E-4</v>
      </c>
      <c r="N79" s="16">
        <f t="shared" si="18"/>
        <v>10.9904866389</v>
      </c>
      <c r="O79" s="9">
        <f t="shared" si="19"/>
        <v>4.3528281887016129E-4</v>
      </c>
      <c r="P79" s="9">
        <f t="shared" si="20"/>
        <v>120.79079655983942</v>
      </c>
      <c r="Q79" s="9">
        <f t="shared" si="21"/>
        <v>54.293826724581081</v>
      </c>
    </row>
    <row r="80" spans="1:17" x14ac:dyDescent="0.3">
      <c r="A80" s="6">
        <f t="shared" si="13"/>
        <v>74</v>
      </c>
      <c r="B80" s="9">
        <f t="shared" si="14"/>
        <v>0.98987287796817947</v>
      </c>
      <c r="C80" s="9">
        <f t="shared" si="22"/>
        <v>4.2546604582353389E-2</v>
      </c>
      <c r="D80" s="9">
        <f t="shared" si="12"/>
        <v>8.648510127004167E-4</v>
      </c>
      <c r="F80">
        <f t="shared" si="15"/>
        <v>75</v>
      </c>
      <c r="G80" s="9">
        <f t="shared" si="23"/>
        <v>10.991351489872994</v>
      </c>
      <c r="H80" s="9">
        <f t="shared" si="16"/>
        <v>4.2520868267349743E-4</v>
      </c>
      <c r="I80" s="16">
        <f t="shared" si="17"/>
        <v>10.9913514899</v>
      </c>
      <c r="K80" s="17">
        <v>10.9913514899</v>
      </c>
      <c r="L80" s="4">
        <v>4.2520868267349743E-4</v>
      </c>
      <c r="N80" s="16">
        <f t="shared" si="18"/>
        <v>10.9913514899</v>
      </c>
      <c r="O80" s="9">
        <f t="shared" si="19"/>
        <v>4.2520868267349743E-4</v>
      </c>
      <c r="P80" s="9">
        <f t="shared" si="20"/>
        <v>120.80980757452694</v>
      </c>
      <c r="Q80" s="9">
        <f t="shared" si="21"/>
        <v>54.306572668409771</v>
      </c>
    </row>
    <row r="81" spans="1:17" x14ac:dyDescent="0.3">
      <c r="A81" s="6">
        <f t="shared" si="13"/>
        <v>75</v>
      </c>
      <c r="B81" s="9">
        <f t="shared" si="14"/>
        <v>0.99000604897035993</v>
      </c>
      <c r="C81" s="9">
        <f t="shared" si="22"/>
        <v>4.2121395899679892E-2</v>
      </c>
      <c r="D81" s="9">
        <f t="shared" si="12"/>
        <v>7.8622819336401516E-4</v>
      </c>
      <c r="F81">
        <f t="shared" si="15"/>
        <v>76</v>
      </c>
      <c r="G81" s="9">
        <f t="shared" si="23"/>
        <v>10.992137718066358</v>
      </c>
      <c r="H81" s="9">
        <f t="shared" si="16"/>
        <v>4.1549542979203019E-4</v>
      </c>
      <c r="I81" s="16">
        <f t="shared" si="17"/>
        <v>10.9921377181</v>
      </c>
      <c r="K81" s="17">
        <v>10.9921377181</v>
      </c>
      <c r="L81" s="4">
        <v>4.1549542979203019E-4</v>
      </c>
      <c r="N81" s="16">
        <f t="shared" si="18"/>
        <v>10.9921377181</v>
      </c>
      <c r="O81" s="9">
        <f t="shared" si="19"/>
        <v>4.1549542979203019E-4</v>
      </c>
      <c r="P81" s="9">
        <f t="shared" si="20"/>
        <v>120.82709161367669</v>
      </c>
      <c r="Q81" s="9">
        <f t="shared" si="21"/>
        <v>54.318161188465226</v>
      </c>
    </row>
    <row r="82" spans="1:17" x14ac:dyDescent="0.3">
      <c r="A82" s="6">
        <f t="shared" si="13"/>
        <v>76</v>
      </c>
      <c r="B82" s="9">
        <f t="shared" si="14"/>
        <v>0.99013576305064499</v>
      </c>
      <c r="C82" s="9">
        <f t="shared" si="22"/>
        <v>4.1705900469887862E-2</v>
      </c>
      <c r="D82" s="9">
        <f t="shared" si="12"/>
        <v>7.1475290305819553E-4</v>
      </c>
      <c r="F82">
        <f t="shared" si="15"/>
        <v>77</v>
      </c>
      <c r="G82" s="9">
        <f t="shared" si="23"/>
        <v>10.992852470969416</v>
      </c>
      <c r="H82" s="9">
        <f t="shared" si="16"/>
        <v>4.0612567405267502E-4</v>
      </c>
      <c r="I82" s="16">
        <f t="shared" si="17"/>
        <v>10.992852471000001</v>
      </c>
      <c r="K82" s="17">
        <v>10.992852471000001</v>
      </c>
      <c r="L82" s="4">
        <v>4.0612567405267502E-4</v>
      </c>
      <c r="N82" s="16">
        <f t="shared" si="18"/>
        <v>10.992852471000001</v>
      </c>
      <c r="O82" s="9">
        <f t="shared" si="19"/>
        <v>4.0612567405267502E-4</v>
      </c>
      <c r="P82" s="9">
        <f t="shared" si="20"/>
        <v>120.84280544917083</v>
      </c>
      <c r="Q82" s="9">
        <f t="shared" si="21"/>
        <v>54.328697279394049</v>
      </c>
    </row>
    <row r="83" spans="1:17" x14ac:dyDescent="0.3">
      <c r="A83" s="6">
        <f t="shared" si="13"/>
        <v>77</v>
      </c>
      <c r="B83" s="9">
        <f t="shared" si="14"/>
        <v>0.99026215308920373</v>
      </c>
      <c r="C83" s="9">
        <f t="shared" si="22"/>
        <v>4.1299774795835187E-2</v>
      </c>
      <c r="D83" s="9">
        <f t="shared" si="12"/>
        <v>6.4977536641654132E-4</v>
      </c>
      <c r="F83">
        <f t="shared" si="15"/>
        <v>78</v>
      </c>
      <c r="G83" s="9">
        <f t="shared" si="23"/>
        <v>10.993502246335833</v>
      </c>
      <c r="H83" s="9">
        <f t="shared" si="16"/>
        <v>3.9708307624465589E-4</v>
      </c>
      <c r="I83" s="16">
        <f t="shared" si="17"/>
        <v>10.9935022463</v>
      </c>
      <c r="K83" s="17">
        <v>10.9935022463</v>
      </c>
      <c r="L83" s="4">
        <v>3.9708307624465589E-4</v>
      </c>
      <c r="N83" s="16">
        <f t="shared" si="18"/>
        <v>10.9935022463</v>
      </c>
      <c r="O83" s="9">
        <f t="shared" si="19"/>
        <v>3.9708307624465589E-4</v>
      </c>
      <c r="P83" s="9">
        <f t="shared" si="20"/>
        <v>120.85709163940315</v>
      </c>
      <c r="Q83" s="9">
        <f t="shared" si="21"/>
        <v>54.338276429573448</v>
      </c>
    </row>
    <row r="84" spans="1:17" x14ac:dyDescent="0.3">
      <c r="A84" s="6">
        <f t="shared" si="13"/>
        <v>78</v>
      </c>
      <c r="B84" s="9">
        <f t="shared" si="14"/>
        <v>0.99038534524201094</v>
      </c>
      <c r="C84" s="9">
        <f t="shared" si="22"/>
        <v>4.0902691719590531E-2</v>
      </c>
      <c r="D84" s="9">
        <f t="shared" si="12"/>
        <v>5.9070487856049199E-4</v>
      </c>
      <c r="F84">
        <f t="shared" si="15"/>
        <v>79</v>
      </c>
      <c r="G84" s="9">
        <f t="shared" si="23"/>
        <v>10.994092951214393</v>
      </c>
      <c r="H84" s="9">
        <f t="shared" si="16"/>
        <v>3.8835226878156104E-4</v>
      </c>
      <c r="I84" s="16">
        <f t="shared" si="17"/>
        <v>10.994092951200001</v>
      </c>
      <c r="K84" s="17">
        <v>10.994092951200001</v>
      </c>
      <c r="L84" s="4">
        <v>3.8835226878156104E-4</v>
      </c>
      <c r="N84" s="16">
        <f t="shared" si="18"/>
        <v>10.994092951200001</v>
      </c>
      <c r="O84" s="9">
        <f t="shared" si="19"/>
        <v>3.8835226878156104E-4</v>
      </c>
      <c r="P84" s="9">
        <f t="shared" si="20"/>
        <v>120.87007981962554</v>
      </c>
      <c r="Q84" s="9">
        <f t="shared" si="21"/>
        <v>54.346985481882285</v>
      </c>
    </row>
    <row r="85" spans="1:17" x14ac:dyDescent="0.3">
      <c r="A85" s="6">
        <f t="shared" si="13"/>
        <v>79</v>
      </c>
      <c r="B85" s="9">
        <f t="shared" si="14"/>
        <v>0.99050545936086742</v>
      </c>
      <c r="C85" s="9">
        <f t="shared" si="22"/>
        <v>4.051433945080897E-2</v>
      </c>
      <c r="D85" s="9">
        <f t="shared" si="12"/>
        <v>5.3700443505499279E-4</v>
      </c>
      <c r="F85">
        <f t="shared" si="15"/>
        <v>80</v>
      </c>
      <c r="G85" s="9">
        <f t="shared" si="23"/>
        <v>10.994629955649447</v>
      </c>
      <c r="H85" s="9">
        <f t="shared" si="16"/>
        <v>3.7991878664727502E-4</v>
      </c>
      <c r="I85" s="16">
        <f t="shared" si="17"/>
        <v>10.994629955600001</v>
      </c>
      <c r="K85" s="17">
        <v>10.994629955600001</v>
      </c>
      <c r="L85" s="4">
        <v>3.7991878664727502E-4</v>
      </c>
      <c r="N85" s="16">
        <f t="shared" si="18"/>
        <v>10.994629955600001</v>
      </c>
      <c r="O85" s="9">
        <f t="shared" si="19"/>
        <v>3.7991878664727502E-4</v>
      </c>
      <c r="P85" s="9">
        <f t="shared" si="20"/>
        <v>120.88188786057687</v>
      </c>
      <c r="Q85" s="9">
        <f t="shared" si="21"/>
        <v>54.354903406943706</v>
      </c>
    </row>
    <row r="86" spans="1:17" x14ac:dyDescent="0.3">
      <c r="A86" s="6">
        <f t="shared" si="13"/>
        <v>80</v>
      </c>
      <c r="B86" s="9">
        <f t="shared" si="14"/>
        <v>0.99062260938232605</v>
      </c>
      <c r="C86" s="9">
        <f t="shared" si="22"/>
        <v>4.0134420664161695E-2</v>
      </c>
      <c r="D86" s="9">
        <f t="shared" si="12"/>
        <v>4.8818585004999342E-4</v>
      </c>
      <c r="F86">
        <f t="shared" si="15"/>
        <v>81</v>
      </c>
      <c r="G86" s="9">
        <f t="shared" si="23"/>
        <v>10.995118141499498</v>
      </c>
      <c r="H86" s="9">
        <f t="shared" si="16"/>
        <v>3.7176900403143587E-4</v>
      </c>
      <c r="I86" s="16">
        <f t="shared" si="17"/>
        <v>10.995118141500001</v>
      </c>
      <c r="K86" s="17">
        <v>10.995118141500001</v>
      </c>
      <c r="L86" s="4">
        <v>3.7176900403143587E-4</v>
      </c>
      <c r="N86" s="16">
        <f t="shared" si="18"/>
        <v>10.995118141500001</v>
      </c>
      <c r="O86" s="9">
        <f t="shared" si="19"/>
        <v>3.7176900403143587E-4</v>
      </c>
      <c r="P86" s="9">
        <f t="shared" si="20"/>
        <v>120.89262294554243</v>
      </c>
      <c r="Q86" s="9">
        <f t="shared" si="21"/>
        <v>54.362102022325736</v>
      </c>
    </row>
    <row r="87" spans="1:17" x14ac:dyDescent="0.3">
      <c r="A87" s="6">
        <f t="shared" si="13"/>
        <v>81</v>
      </c>
      <c r="B87" s="9">
        <f t="shared" si="14"/>
        <v>0.99073690368817491</v>
      </c>
      <c r="C87" s="9">
        <f t="shared" si="22"/>
        <v>3.9762651660130259E-2</v>
      </c>
      <c r="D87" s="9">
        <f t="shared" si="12"/>
        <v>4.4380531822726677E-4</v>
      </c>
      <c r="F87">
        <f t="shared" si="15"/>
        <v>82</v>
      </c>
      <c r="G87" s="9">
        <f t="shared" si="23"/>
        <v>10.995561946817725</v>
      </c>
      <c r="H87" s="9">
        <f t="shared" si="16"/>
        <v>3.6389007612286361E-4</v>
      </c>
      <c r="I87" s="16">
        <f t="shared" si="17"/>
        <v>10.995561946800001</v>
      </c>
      <c r="K87" s="17">
        <v>10.995561946800001</v>
      </c>
      <c r="L87" s="4">
        <v>3.6389007612286361E-4</v>
      </c>
      <c r="N87" s="16">
        <f t="shared" si="18"/>
        <v>10.995561946800001</v>
      </c>
      <c r="O87" s="9">
        <f t="shared" si="19"/>
        <v>3.6389007612286361E-4</v>
      </c>
      <c r="P87" s="9">
        <f t="shared" si="20"/>
        <v>120.90238252591622</v>
      </c>
      <c r="Q87" s="9">
        <f t="shared" si="21"/>
        <v>54.368646630811853</v>
      </c>
    </row>
    <row r="88" spans="1:17" x14ac:dyDescent="0.3">
      <c r="A88" s="6">
        <f t="shared" si="13"/>
        <v>82</v>
      </c>
      <c r="B88" s="9">
        <f t="shared" si="14"/>
        <v>0.9908484454398766</v>
      </c>
      <c r="C88" s="9">
        <f t="shared" si="22"/>
        <v>3.9398761584007395E-2</v>
      </c>
      <c r="D88" s="9">
        <f t="shared" si="12"/>
        <v>4.0345938020660611E-4</v>
      </c>
      <c r="F88">
        <f t="shared" si="15"/>
        <v>83</v>
      </c>
      <c r="G88" s="9">
        <f t="shared" si="23"/>
        <v>10.995965406197932</v>
      </c>
      <c r="H88" s="9">
        <f t="shared" si="16"/>
        <v>3.562698855846258E-4</v>
      </c>
      <c r="I88" s="16">
        <f t="shared" si="17"/>
        <v>10.9959654062</v>
      </c>
      <c r="K88" s="17">
        <v>10.9959654062</v>
      </c>
      <c r="L88" s="4">
        <v>3.562698855846258E-4</v>
      </c>
      <c r="N88" s="16">
        <f t="shared" si="18"/>
        <v>10.9959654062</v>
      </c>
      <c r="O88" s="9">
        <f t="shared" si="19"/>
        <v>3.562698855846258E-4</v>
      </c>
      <c r="P88" s="9">
        <f t="shared" si="20"/>
        <v>120.91125521434712</v>
      </c>
      <c r="Q88" s="9">
        <f t="shared" si="21"/>
        <v>54.374596617263286</v>
      </c>
    </row>
    <row r="89" spans="1:17" x14ac:dyDescent="0.3">
      <c r="A89" s="6">
        <f t="shared" si="13"/>
        <v>83</v>
      </c>
      <c r="B89" s="9">
        <f t="shared" si="14"/>
        <v>0.99095733288913213</v>
      </c>
      <c r="C89" s="9">
        <f t="shared" si="22"/>
        <v>3.904249169842277E-2</v>
      </c>
      <c r="D89" s="9">
        <f t="shared" si="12"/>
        <v>3.6678125473327814E-4</v>
      </c>
      <c r="F89">
        <f t="shared" si="15"/>
        <v>84</v>
      </c>
      <c r="G89" s="9">
        <f t="shared" si="23"/>
        <v>10.996332187452666</v>
      </c>
      <c r="H89" s="9">
        <f t="shared" si="16"/>
        <v>3.4889699328365109E-4</v>
      </c>
      <c r="I89" s="16">
        <f t="shared" si="17"/>
        <v>10.9963321875</v>
      </c>
      <c r="K89" s="17">
        <v>10.9963321875</v>
      </c>
      <c r="L89" s="4">
        <v>3.4889699328365109E-4</v>
      </c>
      <c r="N89" s="16">
        <f t="shared" si="18"/>
        <v>10.9963321875</v>
      </c>
      <c r="O89" s="9">
        <f t="shared" si="19"/>
        <v>3.4889699328365109E-4</v>
      </c>
      <c r="P89" s="9">
        <f t="shared" si="20"/>
        <v>120.91932157784854</v>
      </c>
      <c r="Q89" s="9">
        <f t="shared" si="21"/>
        <v>54.380005978767592</v>
      </c>
    </row>
    <row r="90" spans="1:17" x14ac:dyDescent="0.3">
      <c r="A90" s="6">
        <f t="shared" si="13"/>
        <v>84</v>
      </c>
      <c r="B90" s="9">
        <f t="shared" si="14"/>
        <v>0.99106365966653331</v>
      </c>
      <c r="C90" s="9">
        <f t="shared" si="22"/>
        <v>3.8693594705139119E-2</v>
      </c>
      <c r="D90" s="9">
        <f t="shared" si="12"/>
        <v>3.3343750430298019E-4</v>
      </c>
      <c r="F90">
        <f t="shared" si="15"/>
        <v>85</v>
      </c>
      <c r="G90" s="9">
        <f t="shared" si="23"/>
        <v>10.996665624956968</v>
      </c>
      <c r="H90" s="9">
        <f t="shared" si="16"/>
        <v>3.4176059289107996E-4</v>
      </c>
      <c r="I90" s="16">
        <f t="shared" si="17"/>
        <v>10.996665625</v>
      </c>
      <c r="K90" s="17">
        <v>10.996665625</v>
      </c>
      <c r="L90" s="4">
        <v>3.4176059289107996E-4</v>
      </c>
      <c r="N90" s="16">
        <f t="shared" si="18"/>
        <v>10.996665625</v>
      </c>
      <c r="O90" s="9">
        <f t="shared" si="19"/>
        <v>3.4176059289107996E-4</v>
      </c>
      <c r="P90" s="9">
        <f t="shared" si="20"/>
        <v>120.92665486805664</v>
      </c>
      <c r="Q90" s="9">
        <f t="shared" si="21"/>
        <v>54.384923812943974</v>
      </c>
    </row>
    <row r="91" spans="1:17" x14ac:dyDescent="0.3">
      <c r="A91" s="6">
        <f t="shared" si="13"/>
        <v>85</v>
      </c>
      <c r="B91" s="9">
        <f t="shared" si="14"/>
        <v>0.99116751505008938</v>
      </c>
      <c r="C91" s="9">
        <f t="shared" si="22"/>
        <v>3.8351834112248039E-2</v>
      </c>
      <c r="D91" s="9">
        <f t="shared" si="12"/>
        <v>3.0312500391180015E-4</v>
      </c>
      <c r="F91">
        <f t="shared" si="15"/>
        <v>86</v>
      </c>
      <c r="G91" s="9">
        <f t="shared" si="23"/>
        <v>10.99696874996088</v>
      </c>
      <c r="H91" s="9">
        <f t="shared" si="16"/>
        <v>3.3485046900844084E-4</v>
      </c>
      <c r="I91" s="16">
        <f t="shared" si="17"/>
        <v>10.996968750000001</v>
      </c>
      <c r="K91" s="17">
        <v>10.996968750000001</v>
      </c>
      <c r="L91" s="4">
        <v>3.3485046900844084E-4</v>
      </c>
      <c r="N91" s="16">
        <f t="shared" si="18"/>
        <v>10.996968750000001</v>
      </c>
      <c r="O91" s="9">
        <f t="shared" si="19"/>
        <v>3.3485046900844084E-4</v>
      </c>
      <c r="P91" s="9">
        <f t="shared" si="20"/>
        <v>120.93332168847658</v>
      </c>
      <c r="Q91" s="9">
        <f t="shared" si="21"/>
        <v>54.389394764244152</v>
      </c>
    </row>
    <row r="92" spans="1:17" x14ac:dyDescent="0.3">
      <c r="A92" s="6">
        <f t="shared" si="13"/>
        <v>86</v>
      </c>
      <c r="B92" s="9">
        <f t="shared" si="14"/>
        <v>0.99126898421524245</v>
      </c>
      <c r="C92" s="9">
        <f t="shared" si="22"/>
        <v>3.8016983643239598E-2</v>
      </c>
      <c r="D92" s="9">
        <f t="shared" si="12"/>
        <v>2.7556818537436372E-4</v>
      </c>
      <c r="F92">
        <f t="shared" si="15"/>
        <v>87</v>
      </c>
      <c r="G92" s="9">
        <f t="shared" si="23"/>
        <v>10.997244318146254</v>
      </c>
      <c r="H92" s="9">
        <f t="shared" si="16"/>
        <v>3.2815695850876153E-4</v>
      </c>
      <c r="I92" s="16">
        <f t="shared" si="17"/>
        <v>10.9972443181</v>
      </c>
      <c r="K92" s="17">
        <v>10.9972443181</v>
      </c>
      <c r="L92" s="4">
        <v>3.2815695850876153E-4</v>
      </c>
      <c r="N92" s="16">
        <f t="shared" si="18"/>
        <v>10.9972443181</v>
      </c>
      <c r="O92" s="9">
        <f t="shared" si="19"/>
        <v>3.2815695850876153E-4</v>
      </c>
      <c r="P92" s="9">
        <f t="shared" si="20"/>
        <v>120.93938259198273</v>
      </c>
      <c r="Q92" s="9">
        <f t="shared" si="21"/>
        <v>54.393459423688697</v>
      </c>
    </row>
    <row r="93" spans="1:17" x14ac:dyDescent="0.3">
      <c r="A93" s="6">
        <f t="shared" si="13"/>
        <v>87</v>
      </c>
      <c r="B93" s="9">
        <f t="shared" si="14"/>
        <v>0.99136814846784627</v>
      </c>
      <c r="C93" s="9">
        <f t="shared" si="22"/>
        <v>3.7688826684730836E-2</v>
      </c>
      <c r="D93" s="9">
        <f t="shared" si="12"/>
        <v>2.5051653215851246E-4</v>
      </c>
      <c r="F93">
        <f t="shared" si="15"/>
        <v>88</v>
      </c>
      <c r="G93" s="9">
        <f t="shared" si="23"/>
        <v>10.997494834678413</v>
      </c>
      <c r="H93" s="9">
        <f t="shared" si="16"/>
        <v>3.2167091481252047E-4</v>
      </c>
      <c r="I93" s="16">
        <f t="shared" si="17"/>
        <v>10.997494834699999</v>
      </c>
      <c r="K93" s="17">
        <v>10.997494834699999</v>
      </c>
      <c r="L93" s="4">
        <v>3.2167091481252047E-4</v>
      </c>
      <c r="N93" s="16">
        <f t="shared" si="18"/>
        <v>10.997494834699999</v>
      </c>
      <c r="O93" s="9">
        <f t="shared" si="19"/>
        <v>3.2167091481252047E-4</v>
      </c>
      <c r="P93" s="9">
        <f t="shared" si="20"/>
        <v>120.94489263925317</v>
      </c>
      <c r="Q93" s="9">
        <f t="shared" si="21"/>
        <v>54.397154702576707</v>
      </c>
    </row>
    <row r="94" spans="1:17" x14ac:dyDescent="0.3">
      <c r="A94" s="6">
        <f t="shared" si="13"/>
        <v>88</v>
      </c>
      <c r="B94" s="9">
        <f t="shared" si="14"/>
        <v>0.99146508546144685</v>
      </c>
      <c r="C94" s="9">
        <f t="shared" si="22"/>
        <v>3.7367155769918316E-2</v>
      </c>
      <c r="D94" s="9">
        <f t="shared" si="12"/>
        <v>2.2774230196228408E-4</v>
      </c>
      <c r="F94">
        <f t="shared" si="15"/>
        <v>89</v>
      </c>
      <c r="G94" s="9">
        <f t="shared" si="23"/>
        <v>10.997722576980376</v>
      </c>
      <c r="H94" s="9">
        <f t="shared" si="16"/>
        <v>3.1538367484550134E-4</v>
      </c>
      <c r="I94" s="16">
        <f t="shared" si="17"/>
        <v>10.997722576999999</v>
      </c>
      <c r="K94" s="17">
        <v>10.997722576999999</v>
      </c>
      <c r="L94" s="4">
        <v>3.1538367484550134E-4</v>
      </c>
      <c r="N94" s="16">
        <f t="shared" si="18"/>
        <v>10.997722576999999</v>
      </c>
      <c r="O94" s="9">
        <f t="shared" si="19"/>
        <v>3.1538367484550134E-4</v>
      </c>
      <c r="P94" s="9">
        <f t="shared" si="20"/>
        <v>120.9499018806555</v>
      </c>
      <c r="Q94" s="9">
        <f t="shared" si="21"/>
        <v>54.40051415500146</v>
      </c>
    </row>
    <row r="95" spans="1:17" x14ac:dyDescent="0.3">
      <c r="A95" s="6">
        <f t="shared" si="13"/>
        <v>89</v>
      </c>
      <c r="B95" s="9">
        <f t="shared" si="14"/>
        <v>0.99155986940008434</v>
      </c>
      <c r="C95" s="9">
        <f t="shared" si="22"/>
        <v>3.7051772095072814E-2</v>
      </c>
      <c r="D95" s="9">
        <f t="shared" si="12"/>
        <v>2.0703845632934911E-4</v>
      </c>
      <c r="F95">
        <f t="shared" si="15"/>
        <v>90</v>
      </c>
      <c r="G95" s="9">
        <f t="shared" si="23"/>
        <v>10.997929615436705</v>
      </c>
      <c r="H95" s="9">
        <f t="shared" si="16"/>
        <v>3.0928702844996298E-4</v>
      </c>
      <c r="I95" s="16">
        <f t="shared" si="17"/>
        <v>10.9979296154</v>
      </c>
      <c r="K95" s="17">
        <v>10.9979296154</v>
      </c>
      <c r="L95" s="4">
        <v>3.0928702844996298E-4</v>
      </c>
      <c r="N95" s="16">
        <f t="shared" si="18"/>
        <v>10.9979296154</v>
      </c>
      <c r="O95" s="9">
        <f t="shared" si="19"/>
        <v>3.0928702844996298E-4</v>
      </c>
      <c r="P95" s="9">
        <f t="shared" si="20"/>
        <v>120.9544558252924</v>
      </c>
      <c r="Q95" s="9">
        <f t="shared" si="21"/>
        <v>54.403568291872041</v>
      </c>
    </row>
    <row r="96" spans="1:17" x14ac:dyDescent="0.3">
      <c r="A96" s="6">
        <f t="shared" si="13"/>
        <v>90</v>
      </c>
      <c r="B96" s="9">
        <f t="shared" si="14"/>
        <v>0.99165257122773098</v>
      </c>
      <c r="C96" s="9">
        <f t="shared" si="22"/>
        <v>3.6742485066622851E-2</v>
      </c>
      <c r="D96" s="9">
        <f t="shared" si="12"/>
        <v>1.8821677848122645E-4</v>
      </c>
      <c r="F96">
        <f t="shared" si="15"/>
        <v>91</v>
      </c>
      <c r="G96" s="9">
        <f t="shared" si="23"/>
        <v>10.998117832215186</v>
      </c>
      <c r="H96" s="9">
        <f t="shared" si="16"/>
        <v>3.0337319004230395E-4</v>
      </c>
      <c r="I96" s="16">
        <f t="shared" si="17"/>
        <v>10.9981178322</v>
      </c>
      <c r="K96" s="17">
        <v>10.9981178322</v>
      </c>
      <c r="L96" s="4">
        <v>3.0337319004230395E-4</v>
      </c>
      <c r="N96" s="16">
        <f t="shared" si="18"/>
        <v>10.9981178322</v>
      </c>
      <c r="O96" s="9">
        <f t="shared" si="19"/>
        <v>3.0337319004230395E-4</v>
      </c>
      <c r="P96" s="9">
        <f t="shared" si="20"/>
        <v>120.95859585095563</v>
      </c>
      <c r="Q96" s="9">
        <f t="shared" si="21"/>
        <v>54.406344855402693</v>
      </c>
    </row>
    <row r="97" spans="1:17" x14ac:dyDescent="0.3">
      <c r="A97" s="6">
        <f t="shared" si="13"/>
        <v>91</v>
      </c>
      <c r="B97" s="9">
        <f t="shared" si="14"/>
        <v>0.99174325880537983</v>
      </c>
      <c r="C97" s="9">
        <f t="shared" si="22"/>
        <v>3.6439111876580547E-2</v>
      </c>
      <c r="D97" s="9">
        <f t="shared" si="12"/>
        <v>1.711061622556604E-4</v>
      </c>
      <c r="F97">
        <f t="shared" si="15"/>
        <v>92</v>
      </c>
      <c r="G97" s="9">
        <f t="shared" si="23"/>
        <v>10.998288938377442</v>
      </c>
      <c r="H97" s="9">
        <f t="shared" si="16"/>
        <v>2.9763477232983004E-4</v>
      </c>
      <c r="I97" s="16">
        <f t="shared" si="17"/>
        <v>10.9982889384</v>
      </c>
      <c r="K97" s="17">
        <v>10.9982889384</v>
      </c>
      <c r="L97" s="4">
        <v>2.9763477232983004E-4</v>
      </c>
      <c r="N97" s="16">
        <f t="shared" si="18"/>
        <v>10.9982889384</v>
      </c>
      <c r="O97" s="9">
        <f t="shared" si="19"/>
        <v>2.9763477232983004E-4</v>
      </c>
      <c r="P97" s="9">
        <f t="shared" si="20"/>
        <v>120.9623595725318</v>
      </c>
      <c r="Q97" s="9">
        <f t="shared" si="21"/>
        <v>54.408869065817534</v>
      </c>
    </row>
    <row r="98" spans="1:17" x14ac:dyDescent="0.3">
      <c r="A98" s="6">
        <f t="shared" si="13"/>
        <v>92</v>
      </c>
      <c r="B98" s="9">
        <f t="shared" si="14"/>
        <v>0.99183199707671466</v>
      </c>
      <c r="C98" s="9">
        <f t="shared" si="22"/>
        <v>3.6141477104250717E-2</v>
      </c>
      <c r="D98" s="9">
        <f t="shared" si="12"/>
        <v>1.5555105659605491E-4</v>
      </c>
      <c r="F98">
        <f t="shared" si="15"/>
        <v>93</v>
      </c>
      <c r="G98" s="9">
        <f t="shared" si="23"/>
        <v>10.998444489434037</v>
      </c>
      <c r="H98" s="9">
        <f t="shared" si="16"/>
        <v>2.9206476191683678E-4</v>
      </c>
      <c r="I98" s="16">
        <f t="shared" si="17"/>
        <v>10.998444489400001</v>
      </c>
      <c r="K98" s="17">
        <v>10.998444489400001</v>
      </c>
      <c r="L98" s="4">
        <v>2.9206476191683678E-4</v>
      </c>
      <c r="N98" s="16">
        <f t="shared" si="18"/>
        <v>10.998444489400001</v>
      </c>
      <c r="O98" s="9">
        <f t="shared" si="19"/>
        <v>2.9206476191683678E-4</v>
      </c>
      <c r="P98" s="9">
        <f t="shared" si="20"/>
        <v>120.96578118641324</v>
      </c>
      <c r="Q98" s="9">
        <f t="shared" si="21"/>
        <v>54.411163852029048</v>
      </c>
    </row>
    <row r="99" spans="1:17" x14ac:dyDescent="0.3">
      <c r="A99" s="6">
        <f t="shared" si="13"/>
        <v>93</v>
      </c>
      <c r="B99" s="9">
        <f t="shared" si="14"/>
        <v>0.99191884822320986</v>
      </c>
      <c r="C99" s="9">
        <f t="shared" si="22"/>
        <v>3.5849412342333881E-2</v>
      </c>
      <c r="D99" s="9">
        <f t="shared" si="12"/>
        <v>1.4141005145095899E-4</v>
      </c>
      <c r="F99">
        <f t="shared" si="15"/>
        <v>94</v>
      </c>
      <c r="G99" s="9">
        <f t="shared" si="23"/>
        <v>10.998585899485489</v>
      </c>
      <c r="H99" s="9">
        <f t="shared" si="16"/>
        <v>2.866564966455612E-4</v>
      </c>
      <c r="I99" s="16">
        <f t="shared" si="17"/>
        <v>10.9985858995</v>
      </c>
      <c r="K99" s="17">
        <v>10.9985858995</v>
      </c>
      <c r="L99" s="4">
        <v>2.866564966455612E-4</v>
      </c>
      <c r="N99" s="16">
        <f t="shared" si="18"/>
        <v>10.9985858995</v>
      </c>
      <c r="O99" s="9">
        <f t="shared" si="19"/>
        <v>2.866564966455612E-4</v>
      </c>
      <c r="P99" s="9">
        <f t="shared" si="20"/>
        <v>120.96889178868022</v>
      </c>
      <c r="Q99" s="9">
        <f t="shared" si="21"/>
        <v>54.413250064780783</v>
      </c>
    </row>
    <row r="100" spans="1:17" x14ac:dyDescent="0.3">
      <c r="A100" s="6">
        <f t="shared" si="13"/>
        <v>94</v>
      </c>
      <c r="B100" s="9">
        <f t="shared" si="14"/>
        <v>0.99200387180943961</v>
      </c>
      <c r="C100" s="9">
        <f t="shared" si="22"/>
        <v>3.5562755845688319E-2</v>
      </c>
      <c r="D100" s="9">
        <f t="shared" si="12"/>
        <v>1.2855459222814453E-4</v>
      </c>
      <c r="F100">
        <f t="shared" si="15"/>
        <v>95</v>
      </c>
      <c r="G100" s="9">
        <f t="shared" si="23"/>
        <v>10.998714454077717</v>
      </c>
      <c r="H100" s="9">
        <f t="shared" si="16"/>
        <v>2.8140364453203143E-4</v>
      </c>
      <c r="I100" s="16">
        <f t="shared" si="17"/>
        <v>10.9987144541</v>
      </c>
      <c r="K100" s="17">
        <v>10.9987144541</v>
      </c>
      <c r="L100" s="4">
        <v>2.8140364453203143E-4</v>
      </c>
      <c r="N100" s="16">
        <f t="shared" si="18"/>
        <v>10.9987144541</v>
      </c>
      <c r="O100" s="9">
        <f t="shared" si="19"/>
        <v>2.8140364453203143E-4</v>
      </c>
      <c r="P100" s="9">
        <f t="shared" si="20"/>
        <v>120.97171964282826</v>
      </c>
      <c r="Q100" s="9">
        <f t="shared" si="21"/>
        <v>54.415146655996558</v>
      </c>
    </row>
    <row r="101" spans="1:17" x14ac:dyDescent="0.3">
      <c r="A101" s="6">
        <f t="shared" si="13"/>
        <v>95</v>
      </c>
      <c r="B101" s="9">
        <f t="shared" si="14"/>
        <v>0.99208712491930939</v>
      </c>
      <c r="C101" s="9">
        <f t="shared" si="22"/>
        <v>3.5281352201156288E-2</v>
      </c>
      <c r="D101" s="9">
        <f t="shared" si="12"/>
        <v>1.1686781111649502E-4</v>
      </c>
      <c r="F101">
        <f t="shared" si="15"/>
        <v>96</v>
      </c>
      <c r="G101" s="9">
        <f t="shared" si="23"/>
        <v>10.998831321888833</v>
      </c>
      <c r="H101" s="9">
        <f t="shared" si="16"/>
        <v>2.7630018416914537E-4</v>
      </c>
      <c r="I101" s="16">
        <f t="shared" si="17"/>
        <v>10.998831321899999</v>
      </c>
      <c r="K101" s="17">
        <v>10.998831321899999</v>
      </c>
      <c r="L101" s="4">
        <v>2.7630018416914537E-4</v>
      </c>
      <c r="N101" s="16">
        <f t="shared" si="18"/>
        <v>10.998831321899999</v>
      </c>
      <c r="O101" s="9">
        <f t="shared" si="19"/>
        <v>2.7630018416914537E-4</v>
      </c>
      <c r="P101" s="9">
        <f t="shared" si="20"/>
        <v>120.97429044760848</v>
      </c>
      <c r="Q101" s="9">
        <f t="shared" si="21"/>
        <v>54.41687085824281</v>
      </c>
    </row>
    <row r="102" spans="1:17" x14ac:dyDescent="0.3">
      <c r="A102" s="6">
        <f t="shared" si="13"/>
        <v>96</v>
      </c>
      <c r="B102" s="9">
        <f t="shared" si="14"/>
        <v>0.99216866228386535</v>
      </c>
      <c r="C102" s="9">
        <f t="shared" si="22"/>
        <v>3.5005052016987143E-2</v>
      </c>
      <c r="D102" s="9">
        <f t="shared" si="12"/>
        <v>1.062434646513591E-4</v>
      </c>
      <c r="F102">
        <f t="shared" si="15"/>
        <v>97</v>
      </c>
      <c r="G102" s="9">
        <f t="shared" si="23"/>
        <v>10.998937565353485</v>
      </c>
      <c r="H102" s="9">
        <f t="shared" si="16"/>
        <v>2.7134038648093939E-4</v>
      </c>
      <c r="I102" s="16">
        <f t="shared" si="17"/>
        <v>10.9989375654</v>
      </c>
      <c r="K102" s="17">
        <v>10.9989375654</v>
      </c>
      <c r="L102" s="4">
        <v>2.7134038648093939E-4</v>
      </c>
      <c r="N102" s="16">
        <f t="shared" si="18"/>
        <v>10.9989375654</v>
      </c>
      <c r="O102" s="9">
        <f t="shared" si="19"/>
        <v>2.7134038648093939E-4</v>
      </c>
      <c r="P102" s="9">
        <f t="shared" si="20"/>
        <v>120.97662756756729</v>
      </c>
      <c r="Q102" s="9">
        <f t="shared" si="21"/>
        <v>54.418438339205068</v>
      </c>
    </row>
    <row r="103" spans="1:17" x14ac:dyDescent="0.3">
      <c r="A103" s="6">
        <f t="shared" si="13"/>
        <v>97</v>
      </c>
      <c r="B103" s="9">
        <f t="shared" si="14"/>
        <v>0.99224853640128097</v>
      </c>
      <c r="C103" s="9">
        <f t="shared" si="22"/>
        <v>3.4733711630506203E-2</v>
      </c>
      <c r="D103" s="9">
        <f t="shared" si="12"/>
        <v>9.6584967864871916E-5</v>
      </c>
      <c r="F103">
        <f t="shared" si="15"/>
        <v>98</v>
      </c>
      <c r="G103" s="9">
        <f t="shared" si="23"/>
        <v>10.99903415032135</v>
      </c>
      <c r="H103" s="9">
        <f t="shared" si="16"/>
        <v>2.6651879772211784E-4</v>
      </c>
      <c r="I103" s="16">
        <f t="shared" si="17"/>
        <v>10.9990341503</v>
      </c>
      <c r="K103" s="17">
        <v>10.9990341503</v>
      </c>
      <c r="L103" s="4">
        <v>2.6651879772211784E-4</v>
      </c>
      <c r="N103" s="16">
        <f t="shared" si="18"/>
        <v>10.9990341503</v>
      </c>
      <c r="O103" s="9">
        <f t="shared" si="19"/>
        <v>2.6651879772211784E-4</v>
      </c>
      <c r="P103" s="9">
        <f t="shared" si="20"/>
        <v>120.97875223946565</v>
      </c>
      <c r="Q103" s="9">
        <f t="shared" si="21"/>
        <v>54.41986334001281</v>
      </c>
    </row>
    <row r="104" spans="1:17" x14ac:dyDescent="0.3">
      <c r="A104" s="6">
        <f t="shared" si="13"/>
        <v>98</v>
      </c>
      <c r="B104" s="9">
        <f t="shared" si="14"/>
        <v>0.99232679764957687</v>
      </c>
      <c r="C104" s="9">
        <f t="shared" si="22"/>
        <v>3.4467192832784085E-2</v>
      </c>
      <c r="D104" s="9">
        <f t="shared" si="12"/>
        <v>8.7804516240792642E-5</v>
      </c>
      <c r="F104">
        <f t="shared" si="15"/>
        <v>99</v>
      </c>
      <c r="G104" s="9">
        <f t="shared" si="23"/>
        <v>10.999121954837591</v>
      </c>
      <c r="H104" s="9">
        <f t="shared" si="16"/>
        <v>2.6183022362629566E-4</v>
      </c>
      <c r="I104" s="16">
        <f t="shared" si="17"/>
        <v>10.9991219548</v>
      </c>
      <c r="K104" s="17">
        <v>10.9991219548</v>
      </c>
      <c r="L104" s="4">
        <v>2.6183022362629566E-4</v>
      </c>
      <c r="N104" s="16">
        <f t="shared" si="18"/>
        <v>10.9991219548</v>
      </c>
      <c r="O104" s="9">
        <f t="shared" si="19"/>
        <v>2.6183022362629566E-4</v>
      </c>
      <c r="P104" s="9">
        <f t="shared" si="20"/>
        <v>120.98068377656337</v>
      </c>
      <c r="Q104" s="9">
        <f t="shared" si="21"/>
        <v>54.421158812153422</v>
      </c>
    </row>
    <row r="105" spans="1:17" x14ac:dyDescent="0.3">
      <c r="A105" s="6">
        <f t="shared" si="13"/>
        <v>99</v>
      </c>
      <c r="B105" s="9">
        <f t="shared" si="14"/>
        <v>0.99240349439257936</v>
      </c>
      <c r="C105" s="9">
        <f t="shared" si="22"/>
        <v>3.420536260915779E-2</v>
      </c>
      <c r="D105" s="9">
        <f t="shared" si="12"/>
        <v>7.982228749162966E-5</v>
      </c>
      <c r="F105">
        <f t="shared" si="15"/>
        <v>100</v>
      </c>
      <c r="G105" s="9">
        <f t="shared" si="23"/>
        <v>10.999201777125082</v>
      </c>
      <c r="H105" s="9">
        <f t="shared" si="16"/>
        <v>2.5726971461473291E-4</v>
      </c>
      <c r="I105" s="16">
        <f t="shared" si="17"/>
        <v>10.9992017771</v>
      </c>
      <c r="K105" s="17">
        <v>10.9992017771</v>
      </c>
      <c r="L105" s="4">
        <v>2.5726971461473291E-4</v>
      </c>
      <c r="N105" s="16">
        <f t="shared" si="18"/>
        <v>10.9992017771</v>
      </c>
      <c r="O105" s="9">
        <f t="shared" si="19"/>
        <v>2.5726971461473291E-4</v>
      </c>
      <c r="P105" s="9">
        <f t="shared" si="20"/>
        <v>120.9824397333598</v>
      </c>
      <c r="Q105" s="9">
        <f t="shared" si="21"/>
        <v>54.42233652788218</v>
      </c>
    </row>
    <row r="106" spans="1:17" x14ac:dyDescent="0.3">
      <c r="A106" s="6">
        <f t="shared" si="13"/>
        <v>100</v>
      </c>
      <c r="B106" s="9">
        <f t="shared" si="14"/>
        <v>0.99247867307958748</v>
      </c>
      <c r="C106" s="9">
        <f t="shared" si="22"/>
        <v>3.3948092894543057E-2</v>
      </c>
      <c r="D106" s="9">
        <f t="shared" si="12"/>
        <v>7.2565715901481509E-5</v>
      </c>
      <c r="F106">
        <f t="shared" si="15"/>
        <v>101</v>
      </c>
      <c r="G106" s="9">
        <f t="shared" si="23"/>
        <v>10.999274342840984</v>
      </c>
      <c r="H106" s="9">
        <f t="shared" si="16"/>
        <v>2.5283255198491755E-4</v>
      </c>
      <c r="I106" s="16">
        <f t="shared" si="17"/>
        <v>10.9992743428</v>
      </c>
      <c r="K106" s="17">
        <v>10.9992743428</v>
      </c>
      <c r="L106" s="4">
        <v>2.5283255198491755E-4</v>
      </c>
      <c r="N106" s="16">
        <f t="shared" si="18"/>
        <v>10.9992743428</v>
      </c>
      <c r="O106" s="9">
        <f t="shared" si="19"/>
        <v>2.5283255198491755E-4</v>
      </c>
      <c r="P106" s="9">
        <f t="shared" si="20"/>
        <v>120.98403606817837</v>
      </c>
      <c r="Q106" s="9">
        <f t="shared" si="21"/>
        <v>54.423407189200439</v>
      </c>
    </row>
    <row r="107" spans="1:17" x14ac:dyDescent="0.3">
      <c r="A107" s="6">
        <f t="shared" si="13"/>
        <v>101</v>
      </c>
      <c r="B107" s="9">
        <f t="shared" si="14"/>
        <v>0.99255237833918031</v>
      </c>
      <c r="C107" s="9">
        <f t="shared" si="22"/>
        <v>3.3695260342558139E-2</v>
      </c>
      <c r="D107" s="9">
        <f t="shared" si="12"/>
        <v>6.5968832637710464E-5</v>
      </c>
      <c r="F107">
        <f t="shared" si="15"/>
        <v>102</v>
      </c>
      <c r="G107" s="9">
        <f t="shared" si="23"/>
        <v>10.999340311673622</v>
      </c>
      <c r="H107" s="9">
        <f t="shared" si="16"/>
        <v>2.4851423500518721E-4</v>
      </c>
      <c r="I107" s="16">
        <f t="shared" si="17"/>
        <v>10.999340311699999</v>
      </c>
      <c r="K107" s="17">
        <v>10.999340311699999</v>
      </c>
      <c r="L107" s="4">
        <v>2.4851423500518721E-4</v>
      </c>
      <c r="N107" s="16">
        <f t="shared" si="18"/>
        <v>10.999340311699999</v>
      </c>
      <c r="O107" s="9">
        <f t="shared" si="19"/>
        <v>2.4851423500518721E-4</v>
      </c>
      <c r="P107" s="9">
        <f t="shared" si="20"/>
        <v>120.98548729258864</v>
      </c>
      <c r="Q107" s="9">
        <f t="shared" si="21"/>
        <v>54.424380528017728</v>
      </c>
    </row>
    <row r="108" spans="1:17" x14ac:dyDescent="0.3">
      <c r="A108" s="6">
        <f t="shared" si="13"/>
        <v>102</v>
      </c>
      <c r="B108" s="9">
        <f t="shared" si="14"/>
        <v>0.99262465306756198</v>
      </c>
      <c r="C108" s="9">
        <f t="shared" si="22"/>
        <v>3.3446746107552952E-2</v>
      </c>
      <c r="D108" s="9">
        <f t="shared" si="12"/>
        <v>5.997166603428223E-5</v>
      </c>
      <c r="F108">
        <f t="shared" si="15"/>
        <v>103</v>
      </c>
      <c r="G108" s="9">
        <f t="shared" si="23"/>
        <v>10.999400283339657</v>
      </c>
      <c r="H108" s="9">
        <f t="shared" si="16"/>
        <v>2.4431046884781926E-4</v>
      </c>
      <c r="I108" s="16">
        <f t="shared" si="17"/>
        <v>10.9994002833</v>
      </c>
      <c r="K108" s="17">
        <v>10.9994002833</v>
      </c>
      <c r="L108" s="4">
        <v>2.4431046884781926E-4</v>
      </c>
      <c r="N108" s="16">
        <f t="shared" si="18"/>
        <v>10.9994002833</v>
      </c>
      <c r="O108" s="9">
        <f t="shared" si="19"/>
        <v>2.4431046884781926E-4</v>
      </c>
      <c r="P108" s="9">
        <f t="shared" si="20"/>
        <v>120.98680659226012</v>
      </c>
      <c r="Q108" s="9">
        <f t="shared" si="21"/>
        <v>54.425265387163009</v>
      </c>
    </row>
    <row r="109" spans="1:17" x14ac:dyDescent="0.3">
      <c r="A109" s="6">
        <f t="shared" si="13"/>
        <v>103</v>
      </c>
      <c r="B109" s="9">
        <f t="shared" si="14"/>
        <v>0.99269553851181203</v>
      </c>
      <c r="C109" s="9">
        <f t="shared" si="22"/>
        <v>3.3202435638705133E-2</v>
      </c>
      <c r="D109" s="9">
        <f t="shared" si="12"/>
        <v>5.4519696394802018E-5</v>
      </c>
      <c r="F109">
        <f t="shared" si="15"/>
        <v>104</v>
      </c>
      <c r="G109" s="9">
        <f t="shared" si="23"/>
        <v>10.999454803036052</v>
      </c>
      <c r="H109" s="9">
        <f t="shared" si="16"/>
        <v>2.4021715329870796E-4</v>
      </c>
      <c r="I109" s="16">
        <f t="shared" si="17"/>
        <v>10.999454803000001</v>
      </c>
      <c r="K109" s="17">
        <v>10.999454803000001</v>
      </c>
      <c r="L109" s="4">
        <v>2.4021715329870796E-4</v>
      </c>
      <c r="N109" s="16">
        <f t="shared" si="18"/>
        <v>10.999454803000001</v>
      </c>
      <c r="O109" s="9">
        <f t="shared" si="19"/>
        <v>2.4021715329870796E-4</v>
      </c>
      <c r="P109" s="9">
        <f t="shared" si="20"/>
        <v>120.98800596323979</v>
      </c>
      <c r="Q109" s="9">
        <f t="shared" si="21"/>
        <v>54.426069811748782</v>
      </c>
    </row>
    <row r="110" spans="1:17" x14ac:dyDescent="0.3">
      <c r="A110" s="6">
        <f t="shared" si="13"/>
        <v>104</v>
      </c>
      <c r="B110" s="9">
        <f t="shared" si="14"/>
        <v>0.99276507434838068</v>
      </c>
      <c r="C110" s="9">
        <f t="shared" si="22"/>
        <v>3.2962218485406425E-2</v>
      </c>
      <c r="D110" s="9">
        <f t="shared" si="12"/>
        <v>4.9563360358910924E-5</v>
      </c>
      <c r="F110">
        <f t="shared" si="15"/>
        <v>105</v>
      </c>
      <c r="G110" s="9">
        <f t="shared" si="23"/>
        <v>10.99950436639641</v>
      </c>
      <c r="H110" s="9">
        <f t="shared" si="16"/>
        <v>2.3623037218668125E-4</v>
      </c>
      <c r="I110" s="16">
        <f t="shared" si="17"/>
        <v>10.9995043664</v>
      </c>
      <c r="K110" s="17">
        <v>10.9995043664</v>
      </c>
      <c r="L110" s="4">
        <v>2.3623037218668125E-4</v>
      </c>
      <c r="N110" s="16">
        <f t="shared" si="18"/>
        <v>10.9995043664</v>
      </c>
      <c r="O110" s="9">
        <f t="shared" si="19"/>
        <v>2.3623037218668125E-4</v>
      </c>
      <c r="P110" s="9">
        <f t="shared" si="20"/>
        <v>120.98909630645267</v>
      </c>
      <c r="Q110" s="9">
        <f t="shared" si="21"/>
        <v>54.426801112521986</v>
      </c>
    </row>
    <row r="111" spans="1:17" x14ac:dyDescent="0.3">
      <c r="A111" s="6">
        <f t="shared" si="13"/>
        <v>105</v>
      </c>
      <c r="B111" s="9">
        <f t="shared" si="14"/>
        <v>0.9928332987571431</v>
      </c>
      <c r="C111" s="9">
        <f t="shared" si="22"/>
        <v>3.2725988113219744E-2</v>
      </c>
      <c r="D111" s="9">
        <f t="shared" si="12"/>
        <v>4.5057600326282662E-5</v>
      </c>
      <c r="F111">
        <f t="shared" si="15"/>
        <v>106</v>
      </c>
      <c r="G111" s="9">
        <f t="shared" si="23"/>
        <v>10.999549423996736</v>
      </c>
      <c r="H111" s="9">
        <f t="shared" si="16"/>
        <v>2.3234638348044317E-4</v>
      </c>
      <c r="I111" s="16">
        <f t="shared" si="17"/>
        <v>10.999549424</v>
      </c>
      <c r="K111" s="17">
        <v>10.999549424</v>
      </c>
      <c r="L111" s="4">
        <v>2.3234638348044317E-4</v>
      </c>
      <c r="N111" s="16">
        <f t="shared" si="18"/>
        <v>10.999549424</v>
      </c>
      <c r="O111" s="9">
        <f t="shared" si="19"/>
        <v>2.3234638348044317E-4</v>
      </c>
      <c r="P111" s="9">
        <f t="shared" si="20"/>
        <v>120.99008753101872</v>
      </c>
      <c r="Q111" s="9">
        <f t="shared" si="21"/>
        <v>54.427465935133569</v>
      </c>
    </row>
    <row r="112" spans="1:17" x14ac:dyDescent="0.3">
      <c r="A112" s="6">
        <f t="shared" si="13"/>
        <v>106</v>
      </c>
      <c r="B112" s="9">
        <f t="shared" si="14"/>
        <v>0.99290024849130276</v>
      </c>
      <c r="C112" s="9">
        <f t="shared" si="22"/>
        <v>3.24936417297393E-2</v>
      </c>
      <c r="D112" s="9">
        <f t="shared" si="12"/>
        <v>4.096145484207514E-5</v>
      </c>
      <c r="F112">
        <f t="shared" si="15"/>
        <v>107</v>
      </c>
      <c r="G112" s="9">
        <f t="shared" si="23"/>
        <v>10.999590385451578</v>
      </c>
      <c r="H112" s="9">
        <f t="shared" si="16"/>
        <v>2.285616100050139E-4</v>
      </c>
      <c r="I112" s="16">
        <f t="shared" si="17"/>
        <v>10.999590385499999</v>
      </c>
      <c r="K112" s="17">
        <v>10.999590385499999</v>
      </c>
      <c r="L112" s="4">
        <v>2.285616100050139E-4</v>
      </c>
      <c r="N112" s="16">
        <f t="shared" si="18"/>
        <v>10.999590385499999</v>
      </c>
      <c r="O112" s="9">
        <f t="shared" si="19"/>
        <v>2.285616100050139E-4</v>
      </c>
      <c r="P112" s="9">
        <f t="shared" si="20"/>
        <v>120.99098864878403</v>
      </c>
      <c r="Q112" s="9">
        <f t="shared" si="21"/>
        <v>54.428070323520075</v>
      </c>
    </row>
    <row r="113" spans="1:17" x14ac:dyDescent="0.3">
      <c r="A113" s="6">
        <f t="shared" si="13"/>
        <v>107</v>
      </c>
      <c r="B113" s="9">
        <f t="shared" si="14"/>
        <v>0.992965958943413</v>
      </c>
      <c r="C113" s="9">
        <f t="shared" si="22"/>
        <v>3.2265080119734287E-2</v>
      </c>
      <c r="D113" s="9">
        <f t="shared" si="12"/>
        <v>3.7237686220068307E-5</v>
      </c>
      <c r="F113">
        <f t="shared" si="15"/>
        <v>108</v>
      </c>
      <c r="G113" s="9">
        <f t="shared" si="23"/>
        <v>10.999627623137798</v>
      </c>
      <c r="H113" s="9">
        <f t="shared" si="16"/>
        <v>2.2487263073379948E-4</v>
      </c>
      <c r="I113" s="16">
        <f t="shared" si="17"/>
        <v>10.9996276231</v>
      </c>
      <c r="K113" s="17">
        <v>10.9996276231</v>
      </c>
      <c r="L113" s="4">
        <v>2.2487263073379948E-4</v>
      </c>
      <c r="N113" s="16">
        <f t="shared" si="18"/>
        <v>10.9996276231</v>
      </c>
      <c r="O113" s="9">
        <f t="shared" si="19"/>
        <v>2.2487263073379948E-4</v>
      </c>
      <c r="P113" s="9">
        <f t="shared" si="20"/>
        <v>120.99180784686456</v>
      </c>
      <c r="Q113" s="9">
        <f t="shared" si="21"/>
        <v>54.42861976854185</v>
      </c>
    </row>
    <row r="114" spans="1:17" x14ac:dyDescent="0.3">
      <c r="A114" s="6">
        <f t="shared" si="13"/>
        <v>108</v>
      </c>
      <c r="B114" s="9">
        <f t="shared" si="14"/>
        <v>0.99303046420776553</v>
      </c>
      <c r="C114" s="9">
        <f t="shared" si="22"/>
        <v>3.2040207489000487E-2</v>
      </c>
      <c r="D114" s="9">
        <f t="shared" si="12"/>
        <v>3.3852442018243914E-5</v>
      </c>
      <c r="F114">
        <f t="shared" si="15"/>
        <v>109</v>
      </c>
      <c r="G114" s="9">
        <f t="shared" si="23"/>
        <v>10.999661475579815</v>
      </c>
      <c r="H114" s="9">
        <f t="shared" si="16"/>
        <v>2.2127617261545607E-4</v>
      </c>
      <c r="I114" s="16">
        <f t="shared" si="17"/>
        <v>10.9996614756</v>
      </c>
      <c r="K114" s="17">
        <v>10.9996614756</v>
      </c>
      <c r="L114" s="4">
        <v>2.2127617261545607E-4</v>
      </c>
      <c r="N114" s="16">
        <f t="shared" si="18"/>
        <v>10.9996614756</v>
      </c>
      <c r="O114" s="9">
        <f t="shared" si="19"/>
        <v>2.2127617261545607E-4</v>
      </c>
      <c r="P114" s="9">
        <f t="shared" ref="P114:P177" si="24">N114^2</f>
        <v>120.99255257779876</v>
      </c>
      <c r="Q114" s="9">
        <f t="shared" ref="Q114:Q177" si="25">(N114-$Q$1)^2</f>
        <v>54.429119268434818</v>
      </c>
    </row>
    <row r="115" spans="1:17" x14ac:dyDescent="0.3">
      <c r="A115" s="6">
        <f t="shared" si="13"/>
        <v>109</v>
      </c>
      <c r="B115" s="9">
        <f t="shared" si="14"/>
        <v>0.99309379713937806</v>
      </c>
      <c r="C115" s="9">
        <f t="shared" si="22"/>
        <v>3.1818931316385031E-2</v>
      </c>
      <c r="D115" s="9">
        <f t="shared" si="12"/>
        <v>3.0774947289312646E-5</v>
      </c>
      <c r="F115">
        <f t="shared" si="15"/>
        <v>110</v>
      </c>
      <c r="G115" s="9">
        <f t="shared" si="23"/>
        <v>10.999692250527104</v>
      </c>
      <c r="H115" s="9">
        <f t="shared" si="16"/>
        <v>2.1776910289836998E-4</v>
      </c>
      <c r="I115" s="16">
        <f t="shared" si="17"/>
        <v>10.999692250500001</v>
      </c>
      <c r="K115" s="17">
        <v>10.999692250500001</v>
      </c>
      <c r="L115" s="4">
        <v>2.1776910289836998E-4</v>
      </c>
      <c r="N115" s="16">
        <f t="shared" si="18"/>
        <v>10.999692250500001</v>
      </c>
      <c r="O115" s="9">
        <f t="shared" si="19"/>
        <v>2.1776910289836998E-4</v>
      </c>
      <c r="P115" s="9">
        <f t="shared" si="24"/>
        <v>120.99322960570977</v>
      </c>
      <c r="Q115" s="9">
        <f t="shared" si="25"/>
        <v>54.429573359760006</v>
      </c>
    </row>
    <row r="116" spans="1:17" x14ac:dyDescent="0.3">
      <c r="A116" s="6">
        <f t="shared" si="13"/>
        <v>110</v>
      </c>
      <c r="B116" s="9">
        <f t="shared" si="14"/>
        <v>0.9931559894097941</v>
      </c>
      <c r="C116" s="9">
        <f t="shared" si="22"/>
        <v>3.1601162213486661E-2</v>
      </c>
      <c r="D116" s="9">
        <f t="shared" si="12"/>
        <v>2.7977224808466036E-5</v>
      </c>
      <c r="F116">
        <f t="shared" si="15"/>
        <v>111</v>
      </c>
      <c r="G116" s="9">
        <f t="shared" si="23"/>
        <v>10.999720227751913</v>
      </c>
      <c r="H116" s="9">
        <f t="shared" si="16"/>
        <v>2.1434842191823261E-4</v>
      </c>
      <c r="I116" s="16">
        <f t="shared" si="17"/>
        <v>10.999720227799999</v>
      </c>
      <c r="K116" s="17">
        <v>10.999720227799999</v>
      </c>
      <c r="L116" s="4">
        <v>2.1434842191823261E-4</v>
      </c>
      <c r="N116" s="16">
        <f t="shared" si="18"/>
        <v>10.999720227799999</v>
      </c>
      <c r="O116" s="9">
        <f t="shared" si="19"/>
        <v>2.1434842191823261E-4</v>
      </c>
      <c r="P116" s="9">
        <f t="shared" si="24"/>
        <v>120.99384508987247</v>
      </c>
      <c r="Q116" s="9">
        <f t="shared" si="25"/>
        <v>54.429986173443133</v>
      </c>
    </row>
    <row r="117" spans="1:17" x14ac:dyDescent="0.3">
      <c r="A117" s="6">
        <f t="shared" si="13"/>
        <v>111</v>
      </c>
      <c r="B117" s="9">
        <f t="shared" si="14"/>
        <v>0.99321707155989503</v>
      </c>
      <c r="C117" s="9">
        <f t="shared" si="22"/>
        <v>3.1386813791568428E-2</v>
      </c>
      <c r="D117" s="9">
        <f t="shared" si="12"/>
        <v>2.5433840734969123E-5</v>
      </c>
      <c r="F117">
        <f t="shared" si="15"/>
        <v>112</v>
      </c>
      <c r="G117" s="9">
        <f t="shared" si="23"/>
        <v>10.999745661592648</v>
      </c>
      <c r="H117" s="9">
        <f t="shared" si="16"/>
        <v>2.1101125631682593E-4</v>
      </c>
      <c r="I117" s="16">
        <f t="shared" si="17"/>
        <v>10.9997456616</v>
      </c>
      <c r="K117" s="17">
        <v>10.9997456616</v>
      </c>
      <c r="L117" s="4">
        <v>2.1101125631682593E-4</v>
      </c>
      <c r="N117" s="16">
        <f t="shared" si="18"/>
        <v>10.9997456616</v>
      </c>
      <c r="O117" s="9">
        <f t="shared" si="19"/>
        <v>2.1101125631682593E-4</v>
      </c>
      <c r="P117" s="9">
        <f t="shared" si="24"/>
        <v>120.99440461988803</v>
      </c>
      <c r="Q117" s="9">
        <f t="shared" si="25"/>
        <v>54.430361458358419</v>
      </c>
    </row>
    <row r="118" spans="1:17" x14ac:dyDescent="0.3">
      <c r="A118" s="6">
        <f t="shared" si="13"/>
        <v>112</v>
      </c>
      <c r="B118" s="9">
        <f t="shared" si="14"/>
        <v>0.99327707304990887</v>
      </c>
      <c r="C118" s="9">
        <f t="shared" si="22"/>
        <v>3.1175802535251602E-2</v>
      </c>
      <c r="D118" s="9">
        <f t="shared" si="12"/>
        <v>2.3121673395426478E-5</v>
      </c>
      <c r="F118">
        <f t="shared" si="15"/>
        <v>113</v>
      </c>
      <c r="G118" s="9">
        <f t="shared" si="23"/>
        <v>10.999768783266044</v>
      </c>
      <c r="H118" s="9">
        <f t="shared" si="16"/>
        <v>2.0775485266288571E-4</v>
      </c>
      <c r="I118" s="16">
        <f t="shared" si="17"/>
        <v>10.9997687833</v>
      </c>
      <c r="K118" s="17">
        <v>10.9997687833</v>
      </c>
      <c r="L118" s="4">
        <v>2.0775485266288571E-4</v>
      </c>
      <c r="N118" s="16">
        <f t="shared" si="18"/>
        <v>10.9997687833</v>
      </c>
      <c r="O118" s="9">
        <f t="shared" si="19"/>
        <v>2.0775485266288571E-4</v>
      </c>
      <c r="P118" s="9">
        <f t="shared" si="24"/>
        <v>120.99491328606118</v>
      </c>
      <c r="Q118" s="9">
        <f t="shared" si="25"/>
        <v>54.430702628524877</v>
      </c>
    </row>
    <row r="119" spans="1:17" x14ac:dyDescent="0.3">
      <c r="A119" s="6">
        <f t="shared" si="13"/>
        <v>113</v>
      </c>
      <c r="B119" s="9">
        <f t="shared" si="14"/>
        <v>0.99333602230678841</v>
      </c>
      <c r="C119" s="9">
        <f t="shared" si="22"/>
        <v>3.0968047682588717E-2</v>
      </c>
      <c r="D119" s="9">
        <f t="shared" si="12"/>
        <v>2.1019703086751339E-5</v>
      </c>
      <c r="F119">
        <f t="shared" si="15"/>
        <v>114</v>
      </c>
      <c r="G119" s="9">
        <f t="shared" si="23"/>
        <v>10.999789802969131</v>
      </c>
      <c r="H119" s="9">
        <f t="shared" si="16"/>
        <v>2.0457657144766148E-4</v>
      </c>
      <c r="I119" s="16">
        <f t="shared" si="17"/>
        <v>10.999789803000001</v>
      </c>
      <c r="K119" s="17">
        <v>10.999789803000001</v>
      </c>
      <c r="L119" s="4">
        <v>2.0457657144766148E-4</v>
      </c>
      <c r="N119" s="16">
        <f t="shared" si="18"/>
        <v>10.999789803000001</v>
      </c>
      <c r="O119" s="9">
        <f t="shared" si="19"/>
        <v>2.0457657144766148E-4</v>
      </c>
      <c r="P119" s="9">
        <f t="shared" si="24"/>
        <v>120.99537571018278</v>
      </c>
      <c r="Q119" s="9">
        <f t="shared" si="25"/>
        <v>54.431012783747079</v>
      </c>
    </row>
    <row r="120" spans="1:17" x14ac:dyDescent="0.3">
      <c r="A120" s="6">
        <f t="shared" si="13"/>
        <v>114</v>
      </c>
      <c r="B120" s="9">
        <f t="shared" si="14"/>
        <v>0.99339394676911841</v>
      </c>
      <c r="C120" s="9">
        <f t="shared" si="22"/>
        <v>3.0763471111141055E-2</v>
      </c>
      <c r="D120" s="9">
        <f t="shared" si="12"/>
        <v>1.9108820987955764E-5</v>
      </c>
      <c r="F120">
        <f t="shared" si="15"/>
        <v>115</v>
      </c>
      <c r="G120" s="9">
        <f t="shared" si="23"/>
        <v>10.999808911790119</v>
      </c>
      <c r="H120" s="9">
        <f t="shared" si="16"/>
        <v>2.0147388143035988E-4</v>
      </c>
      <c r="I120" s="16">
        <f t="shared" si="17"/>
        <v>10.999808911800001</v>
      </c>
      <c r="K120" s="17">
        <v>10.999808911800001</v>
      </c>
      <c r="L120" s="4">
        <v>2.0147388143035988E-4</v>
      </c>
      <c r="N120" s="16">
        <f t="shared" si="18"/>
        <v>10.999808911800001</v>
      </c>
      <c r="O120" s="9">
        <f t="shared" si="19"/>
        <v>2.0147388143035988E-4</v>
      </c>
      <c r="P120" s="9">
        <f t="shared" si="24"/>
        <v>120.99579609611472</v>
      </c>
      <c r="Q120" s="9">
        <f t="shared" si="25"/>
        <v>54.431294743538515</v>
      </c>
    </row>
    <row r="121" spans="1:17" x14ac:dyDescent="0.3">
      <c r="A121" s="6">
        <f t="shared" si="13"/>
        <v>115</v>
      </c>
      <c r="B121" s="9">
        <f t="shared" si="14"/>
        <v>0.99345087292970025</v>
      </c>
      <c r="C121" s="9">
        <f t="shared" si="22"/>
        <v>3.0561997229710695E-2</v>
      </c>
      <c r="D121" s="9">
        <f t="shared" si="12"/>
        <v>1.7371655443596147E-5</v>
      </c>
      <c r="F121">
        <f t="shared" si="15"/>
        <v>116</v>
      </c>
      <c r="G121" s="9">
        <f t="shared" si="23"/>
        <v>10.999826283445563</v>
      </c>
      <c r="H121" s="9">
        <f t="shared" si="16"/>
        <v>1.9844435431010457E-4</v>
      </c>
      <c r="I121" s="16">
        <f t="shared" si="17"/>
        <v>10.999826283399999</v>
      </c>
      <c r="K121" s="17">
        <v>10.999826283399999</v>
      </c>
      <c r="L121" s="4">
        <v>1.9844435431010457E-4</v>
      </c>
      <c r="N121" s="16">
        <f t="shared" si="18"/>
        <v>10.999826283399999</v>
      </c>
      <c r="O121" s="9">
        <f t="shared" si="19"/>
        <v>1.9844435431010457E-4</v>
      </c>
      <c r="P121" s="9">
        <f t="shared" si="24"/>
        <v>120.99617826497744</v>
      </c>
      <c r="Q121" s="9">
        <f t="shared" si="25"/>
        <v>54.431551070718768</v>
      </c>
    </row>
    <row r="122" spans="1:17" x14ac:dyDescent="0.3">
      <c r="A122" s="6">
        <f t="shared" si="13"/>
        <v>116</v>
      </c>
      <c r="B122" s="9">
        <f t="shared" si="14"/>
        <v>0.99350682637595467</v>
      </c>
      <c r="C122" s="9">
        <f t="shared" si="22"/>
        <v>3.0363552875400591E-2</v>
      </c>
      <c r="D122" s="9">
        <f t="shared" si="12"/>
        <v>1.5792414039632858E-5</v>
      </c>
      <c r="F122">
        <f t="shared" si="15"/>
        <v>117</v>
      </c>
      <c r="G122" s="9">
        <f t="shared" si="23"/>
        <v>10.999842075859602</v>
      </c>
      <c r="H122" s="9">
        <f t="shared" si="16"/>
        <v>1.9548565970303744E-4</v>
      </c>
      <c r="I122" s="16">
        <f t="shared" si="17"/>
        <v>10.9998420759</v>
      </c>
      <c r="K122" s="17">
        <v>10.9998420759</v>
      </c>
      <c r="L122" s="4">
        <v>1.9548565970303744E-4</v>
      </c>
      <c r="N122" s="16">
        <f t="shared" si="18"/>
        <v>10.9998420759</v>
      </c>
      <c r="O122" s="9">
        <f t="shared" si="19"/>
        <v>1.9548565970303744E-4</v>
      </c>
      <c r="P122" s="9">
        <f t="shared" si="24"/>
        <v>120.99652569474003</v>
      </c>
      <c r="Q122" s="9">
        <f t="shared" si="25"/>
        <v>54.431784097963991</v>
      </c>
    </row>
    <row r="123" spans="1:17" x14ac:dyDescent="0.3">
      <c r="A123" s="6">
        <f t="shared" si="13"/>
        <v>117</v>
      </c>
      <c r="B123" s="9">
        <f t="shared" si="14"/>
        <v>0.99356183182827029</v>
      </c>
      <c r="C123" s="9">
        <f t="shared" si="22"/>
        <v>3.0168067215697553E-2</v>
      </c>
      <c r="D123" s="9">
        <f t="shared" si="12"/>
        <v>1.4356740036029872E-5</v>
      </c>
      <c r="F123">
        <f t="shared" si="15"/>
        <v>118</v>
      </c>
      <c r="G123" s="9">
        <f t="shared" si="23"/>
        <v>10.999856432599639</v>
      </c>
      <c r="H123" s="9">
        <f t="shared" si="16"/>
        <v>1.9259556040463616E-4</v>
      </c>
      <c r="I123" s="16">
        <f t="shared" si="17"/>
        <v>10.9998564326</v>
      </c>
      <c r="K123" s="17">
        <v>10.9998564326</v>
      </c>
      <c r="L123" s="4">
        <v>1.9259556040463616E-4</v>
      </c>
      <c r="N123" s="16">
        <f t="shared" si="18"/>
        <v>10.9998564326</v>
      </c>
      <c r="O123" s="9">
        <f t="shared" si="19"/>
        <v>1.9259556040463616E-4</v>
      </c>
      <c r="P123" s="9">
        <f t="shared" si="24"/>
        <v>120.99684153781159</v>
      </c>
      <c r="Q123" s="9">
        <f t="shared" si="25"/>
        <v>54.431995939603176</v>
      </c>
    </row>
    <row r="124" spans="1:17" x14ac:dyDescent="0.3">
      <c r="A124" s="6">
        <f t="shared" si="13"/>
        <v>118</v>
      </c>
      <c r="B124" s="9">
        <f t="shared" si="14"/>
        <v>0.99361591317641917</v>
      </c>
      <c r="C124" s="9">
        <f t="shared" si="22"/>
        <v>2.9975471655292917E-2</v>
      </c>
      <c r="D124" s="9">
        <f t="shared" si="12"/>
        <v>1.3051581850936245E-5</v>
      </c>
      <c r="F124">
        <f t="shared" si="15"/>
        <v>119</v>
      </c>
      <c r="G124" s="9">
        <f t="shared" si="23"/>
        <v>10.99986948418149</v>
      </c>
      <c r="H124" s="9">
        <f t="shared" si="16"/>
        <v>1.8977190791882176E-4</v>
      </c>
      <c r="I124" s="16">
        <f t="shared" si="17"/>
        <v>10.9998694842</v>
      </c>
      <c r="K124" s="17">
        <v>10.9998694842</v>
      </c>
      <c r="L124" s="4">
        <v>1.8977190791882176E-4</v>
      </c>
      <c r="N124" s="16">
        <f t="shared" si="18"/>
        <v>10.9998694842</v>
      </c>
      <c r="O124" s="9">
        <f t="shared" si="19"/>
        <v>1.8977190791882176E-4</v>
      </c>
      <c r="P124" s="9">
        <f t="shared" si="24"/>
        <v>120.99712866943436</v>
      </c>
      <c r="Q124" s="9">
        <f t="shared" si="25"/>
        <v>54.432188524074107</v>
      </c>
    </row>
    <row r="125" spans="1:17" x14ac:dyDescent="0.3">
      <c r="A125" s="6">
        <f t="shared" si="13"/>
        <v>119</v>
      </c>
      <c r="B125" s="9">
        <f t="shared" si="14"/>
        <v>0.99366909351415289</v>
      </c>
      <c r="C125" s="9">
        <f t="shared" si="22"/>
        <v>2.9785699747374095E-2</v>
      </c>
      <c r="D125" s="9">
        <f t="shared" si="12"/>
        <v>1.1865074409942039E-5</v>
      </c>
      <c r="F125">
        <f t="shared" si="15"/>
        <v>120</v>
      </c>
      <c r="G125" s="9">
        <f t="shared" si="23"/>
        <v>10.999881349255899</v>
      </c>
      <c r="H125" s="9">
        <f t="shared" si="16"/>
        <v>1.8701263823674152E-4</v>
      </c>
      <c r="I125" s="16">
        <f t="shared" si="17"/>
        <v>10.999881349300001</v>
      </c>
      <c r="K125" s="17">
        <v>10.999881349300001</v>
      </c>
      <c r="L125" s="4">
        <v>1.8701263823674152E-4</v>
      </c>
      <c r="N125" s="16">
        <f t="shared" si="18"/>
        <v>10.999881349300001</v>
      </c>
      <c r="O125" s="9">
        <f t="shared" si="19"/>
        <v>1.8701263823674152E-4</v>
      </c>
      <c r="P125" s="9">
        <f t="shared" si="24"/>
        <v>120.99738969867801</v>
      </c>
      <c r="Q125" s="9">
        <f t="shared" si="25"/>
        <v>54.432363601295663</v>
      </c>
    </row>
    <row r="126" spans="1:17" x14ac:dyDescent="0.3">
      <c r="A126" s="6">
        <f t="shared" si="13"/>
        <v>120</v>
      </c>
      <c r="B126" s="9">
        <f t="shared" si="14"/>
        <v>0.99372139517208324</v>
      </c>
      <c r="C126" s="9">
        <f t="shared" si="22"/>
        <v>2.9598687109137354E-2</v>
      </c>
      <c r="D126" s="9">
        <f t="shared" si="12"/>
        <v>1.0786431281765493E-5</v>
      </c>
      <c r="F126">
        <f t="shared" si="15"/>
        <v>121</v>
      </c>
      <c r="G126" s="9">
        <f t="shared" si="23"/>
        <v>10.999892135687181</v>
      </c>
      <c r="H126" s="9">
        <f t="shared" si="16"/>
        <v>1.8431576784937523E-4</v>
      </c>
      <c r="I126" s="16">
        <f t="shared" si="17"/>
        <v>10.9998921357</v>
      </c>
      <c r="K126" s="17">
        <v>10.9998921357</v>
      </c>
      <c r="L126" s="4">
        <v>1.8431576784937523E-4</v>
      </c>
      <c r="N126" s="16">
        <f t="shared" si="18"/>
        <v>10.9998921357</v>
      </c>
      <c r="O126" s="9">
        <f t="shared" si="19"/>
        <v>1.8431576784937523E-4</v>
      </c>
      <c r="P126" s="9">
        <f t="shared" si="24"/>
        <v>120.9976269970347</v>
      </c>
      <c r="Q126" s="9">
        <f t="shared" si="25"/>
        <v>54.432522761845604</v>
      </c>
    </row>
    <row r="127" spans="1:17" x14ac:dyDescent="0.3">
      <c r="A127" s="6">
        <f t="shared" si="13"/>
        <v>121</v>
      </c>
      <c r="B127" s="9">
        <f t="shared" si="14"/>
        <v>0.99377283974894703</v>
      </c>
      <c r="C127" s="9">
        <f t="shared" si="22"/>
        <v>2.9414371341287979E-2</v>
      </c>
      <c r="D127" s="9">
        <f t="shared" si="12"/>
        <v>9.8058466197868089E-6</v>
      </c>
      <c r="F127">
        <f t="shared" si="15"/>
        <v>122</v>
      </c>
      <c r="G127" s="9">
        <f t="shared" si="23"/>
        <v>10.999901941533802</v>
      </c>
      <c r="H127" s="9">
        <f t="shared" si="16"/>
        <v>1.8167938997918492E-4</v>
      </c>
      <c r="I127" s="16">
        <f t="shared" si="17"/>
        <v>10.999901941499999</v>
      </c>
      <c r="K127" s="17">
        <v>10.999901941499999</v>
      </c>
      <c r="L127" s="4">
        <v>1.8167938997918492E-4</v>
      </c>
      <c r="N127" s="16">
        <f t="shared" si="18"/>
        <v>10.999901941499999</v>
      </c>
      <c r="O127" s="9">
        <f t="shared" si="19"/>
        <v>1.8167938997918492E-4</v>
      </c>
      <c r="P127" s="9">
        <f t="shared" si="24"/>
        <v>120.99784272261546</v>
      </c>
      <c r="Q127" s="9">
        <f t="shared" si="25"/>
        <v>54.432667453188294</v>
      </c>
    </row>
    <row r="128" spans="1:17" x14ac:dyDescent="0.3">
      <c r="A128" s="6">
        <f t="shared" si="13"/>
        <v>122</v>
      </c>
      <c r="B128" s="9">
        <f t="shared" si="14"/>
        <v>0.99382344814134549</v>
      </c>
      <c r="C128" s="9">
        <f t="shared" si="22"/>
        <v>2.9232691951308794E-2</v>
      </c>
      <c r="D128" s="9">
        <f t="shared" si="12"/>
        <v>8.9144060179880087E-6</v>
      </c>
      <c r="F128">
        <f t="shared" si="15"/>
        <v>123</v>
      </c>
      <c r="G128" s="9">
        <f t="shared" si="23"/>
        <v>10.99991085593982</v>
      </c>
      <c r="H128" s="9">
        <f t="shared" si="16"/>
        <v>1.7910167101715946E-4</v>
      </c>
      <c r="I128" s="16">
        <f t="shared" si="17"/>
        <v>10.9999108559</v>
      </c>
      <c r="K128" s="17">
        <v>10.9999108559</v>
      </c>
      <c r="L128" s="4">
        <v>1.7910167101715946E-4</v>
      </c>
      <c r="N128" s="16">
        <f t="shared" si="18"/>
        <v>10.9999108559</v>
      </c>
      <c r="O128" s="9">
        <f t="shared" si="19"/>
        <v>1.7910167101715946E-4</v>
      </c>
      <c r="P128" s="9">
        <f t="shared" si="24"/>
        <v>120.99803883774666</v>
      </c>
      <c r="Q128" s="9">
        <f t="shared" si="25"/>
        <v>54.43279899147602</v>
      </c>
    </row>
    <row r="129" spans="1:17" x14ac:dyDescent="0.3">
      <c r="A129" s="6">
        <f t="shared" si="13"/>
        <v>123</v>
      </c>
      <c r="B129" s="9">
        <f t="shared" si="14"/>
        <v>0.99387324057204585</v>
      </c>
      <c r="C129" s="9">
        <f t="shared" si="22"/>
        <v>2.9053590280291634E-2</v>
      </c>
      <c r="D129" s="9">
        <f t="shared" si="12"/>
        <v>8.1040054708981865E-6</v>
      </c>
      <c r="F129">
        <f t="shared" si="15"/>
        <v>124</v>
      </c>
      <c r="G129" s="9">
        <f t="shared" si="23"/>
        <v>10.99991895994529</v>
      </c>
      <c r="H129" s="9">
        <f t="shared" si="16"/>
        <v>1.765808471524237E-4</v>
      </c>
      <c r="I129" s="16">
        <f t="shared" si="17"/>
        <v>10.9999189599</v>
      </c>
      <c r="K129" s="17">
        <v>10.9999189599</v>
      </c>
      <c r="L129" s="4">
        <v>1.765808471524237E-4</v>
      </c>
      <c r="N129" s="16">
        <f t="shared" si="18"/>
        <v>10.9999189599</v>
      </c>
      <c r="O129" s="9">
        <f t="shared" si="19"/>
        <v>1.765808471524237E-4</v>
      </c>
      <c r="P129" s="9">
        <f t="shared" si="24"/>
        <v>120.99821712436751</v>
      </c>
      <c r="Q129" s="9">
        <f t="shared" si="25"/>
        <v>54.432918571875504</v>
      </c>
    </row>
    <row r="130" spans="1:17" x14ac:dyDescent="0.3">
      <c r="A130" s="6">
        <f t="shared" si="13"/>
        <v>124</v>
      </c>
      <c r="B130" s="9">
        <f t="shared" si="14"/>
        <v>0.99392223661692491</v>
      </c>
      <c r="C130" s="9">
        <f t="shared" si="22"/>
        <v>2.8877009433139211E-2</v>
      </c>
      <c r="D130" s="9">
        <f t="shared" si="12"/>
        <v>7.3672777008165353E-6</v>
      </c>
      <c r="F130">
        <f t="shared" si="15"/>
        <v>125</v>
      </c>
      <c r="G130" s="9">
        <f t="shared" si="23"/>
        <v>10.999926327222992</v>
      </c>
      <c r="H130" s="9">
        <f t="shared" si="16"/>
        <v>1.7411522118263023E-4</v>
      </c>
      <c r="I130" s="16">
        <f t="shared" si="17"/>
        <v>10.999926327200001</v>
      </c>
      <c r="K130" s="17">
        <v>10.999926327200001</v>
      </c>
      <c r="L130" s="4">
        <v>1.7411522118263023E-4</v>
      </c>
      <c r="N130" s="16">
        <f t="shared" si="18"/>
        <v>10.999926327200001</v>
      </c>
      <c r="O130" s="9">
        <f t="shared" si="19"/>
        <v>1.7411522118263023E-4</v>
      </c>
      <c r="P130" s="9">
        <f t="shared" si="24"/>
        <v>120.9983792038277</v>
      </c>
      <c r="Q130" s="9">
        <f t="shared" si="25"/>
        <v>54.433027281845995</v>
      </c>
    </row>
    <row r="131" spans="1:17" x14ac:dyDescent="0.3">
      <c r="A131" s="6">
        <f t="shared" si="13"/>
        <v>125</v>
      </c>
      <c r="B131" s="9">
        <f t="shared" si="14"/>
        <v>0.9939704552306301</v>
      </c>
      <c r="C131" s="9">
        <f t="shared" si="22"/>
        <v>2.870289421195658E-2</v>
      </c>
      <c r="D131" s="9">
        <f t="shared" si="12"/>
        <v>6.697525182560485E-6</v>
      </c>
      <c r="F131">
        <f t="shared" si="15"/>
        <v>126</v>
      </c>
      <c r="G131" s="9">
        <f t="shared" si="23"/>
        <v>10.999933024748175</v>
      </c>
      <c r="H131" s="9">
        <f t="shared" si="16"/>
        <v>1.7170315949409723E-4</v>
      </c>
      <c r="I131" s="16">
        <f t="shared" si="17"/>
        <v>10.999933024700001</v>
      </c>
      <c r="K131" s="17">
        <v>10.999933024700001</v>
      </c>
      <c r="L131" s="4">
        <v>1.7170315949409723E-4</v>
      </c>
      <c r="N131" s="16">
        <f t="shared" si="18"/>
        <v>10.999933024700001</v>
      </c>
      <c r="O131" s="9">
        <f t="shared" si="19"/>
        <v>1.7170315949409723E-4</v>
      </c>
      <c r="P131" s="9">
        <f t="shared" si="24"/>
        <v>120.9985265478857</v>
      </c>
      <c r="Q131" s="9">
        <f t="shared" si="25"/>
        <v>54.433126108515367</v>
      </c>
    </row>
    <row r="132" spans="1:17" x14ac:dyDescent="0.3">
      <c r="A132" s="6">
        <f t="shared" si="13"/>
        <v>126</v>
      </c>
      <c r="B132" s="9">
        <f t="shared" si="14"/>
        <v>0.99401791477102786</v>
      </c>
      <c r="C132" s="9">
        <f t="shared" si="22"/>
        <v>2.8531191052462483E-2</v>
      </c>
      <c r="D132" s="9">
        <f t="shared" si="12"/>
        <v>6.0886592568731667E-6</v>
      </c>
      <c r="F132">
        <f t="shared" si="15"/>
        <v>127</v>
      </c>
      <c r="G132" s="9">
        <f t="shared" si="23"/>
        <v>10.999939113407432</v>
      </c>
      <c r="H132" s="9">
        <f t="shared" si="16"/>
        <v>1.6934308920131189E-4</v>
      </c>
      <c r="I132" s="16">
        <f t="shared" si="17"/>
        <v>10.9999391134</v>
      </c>
      <c r="K132" s="17">
        <v>10.9999391134</v>
      </c>
      <c r="L132" s="4">
        <v>1.6934308920131189E-4</v>
      </c>
      <c r="N132" s="16">
        <f t="shared" si="18"/>
        <v>10.9999391134</v>
      </c>
      <c r="O132" s="9">
        <f t="shared" si="19"/>
        <v>1.6934308920131189E-4</v>
      </c>
      <c r="P132" s="9">
        <f t="shared" si="24"/>
        <v>120.99866049850718</v>
      </c>
      <c r="Q132" s="9">
        <f t="shared" si="25"/>
        <v>54.433215951958914</v>
      </c>
    </row>
    <row r="133" spans="1:17" x14ac:dyDescent="0.3">
      <c r="A133" s="6">
        <f t="shared" si="13"/>
        <v>127</v>
      </c>
      <c r="B133" s="9">
        <f t="shared" si="14"/>
        <v>0.99406463302250758</v>
      </c>
      <c r="C133" s="9">
        <f t="shared" si="22"/>
        <v>2.8361847963261171E-2</v>
      </c>
      <c r="D133" s="9">
        <f t="shared" si="12"/>
        <v>5.5351447789756068E-6</v>
      </c>
      <c r="F133">
        <f t="shared" si="15"/>
        <v>128</v>
      </c>
      <c r="G133" s="9">
        <f t="shared" si="23"/>
        <v>10.999944648552212</v>
      </c>
      <c r="H133" s="9">
        <f t="shared" si="16"/>
        <v>1.6703349543634172E-4</v>
      </c>
      <c r="I133" s="16">
        <f t="shared" si="17"/>
        <v>10.9999446486</v>
      </c>
      <c r="K133" s="17">
        <v>10.9999446486</v>
      </c>
      <c r="L133" s="4">
        <v>1.6703349543634172E-4</v>
      </c>
      <c r="N133" s="16">
        <f t="shared" si="18"/>
        <v>10.9999446486</v>
      </c>
      <c r="O133" s="9">
        <f t="shared" si="19"/>
        <v>1.6703349543634172E-4</v>
      </c>
      <c r="P133" s="9">
        <f t="shared" si="24"/>
        <v>120.99878227226377</v>
      </c>
      <c r="Q133" s="9">
        <f t="shared" si="25"/>
        <v>54.433297628149319</v>
      </c>
    </row>
    <row r="134" spans="1:17" x14ac:dyDescent="0.3">
      <c r="A134" s="6">
        <f t="shared" si="13"/>
        <v>128</v>
      </c>
      <c r="B134" s="9">
        <f t="shared" si="14"/>
        <v>0.99411062721820131</v>
      </c>
      <c r="C134" s="9">
        <f t="shared" si="22"/>
        <v>2.819481446782483E-2</v>
      </c>
      <c r="D134" s="9">
        <f t="shared" ref="D134:D197" si="26">1/(1+$B$3)^A134</f>
        <v>5.0319497990687333E-6</v>
      </c>
      <c r="F134">
        <f t="shared" si="15"/>
        <v>129</v>
      </c>
      <c r="G134" s="9">
        <f t="shared" si="23"/>
        <v>10.999949680502011</v>
      </c>
      <c r="H134" s="9">
        <f t="shared" si="16"/>
        <v>1.6477291877909847E-4</v>
      </c>
      <c r="I134" s="16">
        <f t="shared" si="17"/>
        <v>10.9999496805</v>
      </c>
      <c r="K134" s="17">
        <v>10.9999496805</v>
      </c>
      <c r="L134" s="4">
        <v>1.6477291877909847E-4</v>
      </c>
      <c r="N134" s="16">
        <f t="shared" si="18"/>
        <v>10.9999496805</v>
      </c>
      <c r="O134" s="9">
        <f t="shared" si="19"/>
        <v>1.6477291877909847E-4</v>
      </c>
      <c r="P134" s="9">
        <f t="shared" si="24"/>
        <v>120.99889297353207</v>
      </c>
      <c r="Q134" s="9">
        <f t="shared" si="25"/>
        <v>54.433371877809115</v>
      </c>
    </row>
    <row r="135" spans="1:17" x14ac:dyDescent="0.3">
      <c r="A135" s="6">
        <f t="shared" ref="A135:A198" si="27">A134+1</f>
        <v>129</v>
      </c>
      <c r="B135" s="9">
        <f t="shared" ref="B135:B198" si="28">($B$2+A135-1)/($B$1+$B$2+A135-1)</f>
        <v>0.99415591406117843</v>
      </c>
      <c r="C135" s="9">
        <f t="shared" si="22"/>
        <v>2.8030041549045731E-2</v>
      </c>
      <c r="D135" s="9">
        <f t="shared" si="26"/>
        <v>4.5744998173352121E-6</v>
      </c>
      <c r="F135">
        <f t="shared" ref="F135:F198" si="29">A135+1</f>
        <v>130</v>
      </c>
      <c r="G135" s="9">
        <f t="shared" si="23"/>
        <v>10.999954255001828</v>
      </c>
      <c r="H135" s="9">
        <f t="shared" ref="H135:H198" si="30">C135-C136</f>
        <v>1.6255995282019042E-4</v>
      </c>
      <c r="I135" s="16">
        <f t="shared" ref="I135:I198" si="31">ROUND(G135,10)</f>
        <v>10.999954255</v>
      </c>
      <c r="K135" s="17">
        <v>10.999954255</v>
      </c>
      <c r="L135" s="4">
        <v>1.6255995282019042E-4</v>
      </c>
      <c r="N135" s="16">
        <f t="shared" ref="N135:N198" si="32">K135</f>
        <v>10.999954255</v>
      </c>
      <c r="O135" s="9">
        <f t="shared" ref="O135:O198" si="33">L135</f>
        <v>1.6255995282019042E-4</v>
      </c>
      <c r="P135" s="9">
        <f t="shared" si="24"/>
        <v>120.99899361209262</v>
      </c>
      <c r="Q135" s="9">
        <f t="shared" si="25"/>
        <v>54.433439378214494</v>
      </c>
    </row>
    <row r="136" spans="1:17" x14ac:dyDescent="0.3">
      <c r="A136" s="6">
        <f t="shared" si="27"/>
        <v>130</v>
      </c>
      <c r="B136" s="9">
        <f t="shared" si="28"/>
        <v>0.99420050974466989</v>
      </c>
      <c r="C136" s="9">
        <f t="shared" ref="C136:C199" si="34">C135*B136</f>
        <v>2.7867481596225541E-2</v>
      </c>
      <c r="D136" s="9">
        <f t="shared" si="26"/>
        <v>4.1586361975774649E-6</v>
      </c>
      <c r="F136">
        <f t="shared" si="29"/>
        <v>131</v>
      </c>
      <c r="G136" s="9">
        <f t="shared" ref="G136:G199" si="35">G135+D136</f>
        <v>10.999958413638026</v>
      </c>
      <c r="H136" s="9">
        <f t="shared" si="30"/>
        <v>1.6039324184853251E-4</v>
      </c>
      <c r="I136" s="16">
        <f t="shared" si="31"/>
        <v>10.9999584136</v>
      </c>
      <c r="K136" s="17">
        <v>10.9999584136</v>
      </c>
      <c r="L136" s="4">
        <v>1.6039324184853251E-4</v>
      </c>
      <c r="N136" s="16">
        <f t="shared" si="32"/>
        <v>10.9999584136</v>
      </c>
      <c r="O136" s="9">
        <f t="shared" si="33"/>
        <v>1.6039324184853251E-4</v>
      </c>
      <c r="P136" s="9">
        <f t="shared" si="24"/>
        <v>120.99908510092942</v>
      </c>
      <c r="Q136" s="9">
        <f t="shared" si="25"/>
        <v>54.433500741719115</v>
      </c>
    </row>
    <row r="137" spans="1:17" x14ac:dyDescent="0.3">
      <c r="A137" s="6">
        <f t="shared" si="27"/>
        <v>131</v>
      </c>
      <c r="B137" s="9">
        <f t="shared" si="28"/>
        <v>0.99424442997137363</v>
      </c>
      <c r="C137" s="9">
        <f t="shared" si="34"/>
        <v>2.7707088354377008E-2</v>
      </c>
      <c r="D137" s="9">
        <f t="shared" si="26"/>
        <v>3.7805783614340587E-6</v>
      </c>
      <c r="F137">
        <f t="shared" si="29"/>
        <v>132</v>
      </c>
      <c r="G137" s="9">
        <f t="shared" si="35"/>
        <v>10.999962194216387</v>
      </c>
      <c r="H137" s="9">
        <f t="shared" si="30"/>
        <v>1.582714786564493E-4</v>
      </c>
      <c r="I137" s="16">
        <f t="shared" si="31"/>
        <v>10.9999621942</v>
      </c>
      <c r="K137" s="17">
        <v>10.9999621942</v>
      </c>
      <c r="L137" s="4">
        <v>1.582714786564493E-4</v>
      </c>
      <c r="N137" s="16">
        <f t="shared" si="32"/>
        <v>10.9999621942</v>
      </c>
      <c r="O137" s="9">
        <f t="shared" si="33"/>
        <v>1.582714786564493E-4</v>
      </c>
      <c r="P137" s="9">
        <f t="shared" si="24"/>
        <v>120.99916827382928</v>
      </c>
      <c r="Q137" s="9">
        <f t="shared" si="25"/>
        <v>54.433556527558203</v>
      </c>
    </row>
    <row r="138" spans="1:17" x14ac:dyDescent="0.3">
      <c r="A138" s="6">
        <f t="shared" si="27"/>
        <v>132</v>
      </c>
      <c r="B138" s="11">
        <f t="shared" si="28"/>
        <v>0.99428768997188954</v>
      </c>
      <c r="C138" s="11">
        <f t="shared" si="34"/>
        <v>2.7548816875720559E-2</v>
      </c>
      <c r="D138" s="11">
        <f t="shared" si="26"/>
        <v>3.4368894194855082E-6</v>
      </c>
      <c r="E138" s="12"/>
      <c r="F138" s="12">
        <f t="shared" si="29"/>
        <v>133</v>
      </c>
      <c r="G138" s="9">
        <f t="shared" si="35"/>
        <v>10.999965631105807</v>
      </c>
      <c r="H138" s="11">
        <f t="shared" si="30"/>
        <v>1.5619340245548105E-4</v>
      </c>
      <c r="I138" s="16">
        <f t="shared" si="31"/>
        <v>10.9999656311</v>
      </c>
      <c r="K138" s="17">
        <v>10.9999656311</v>
      </c>
      <c r="L138" s="4">
        <v>1.5619340245548105E-4</v>
      </c>
      <c r="N138" s="16">
        <f t="shared" si="32"/>
        <v>10.9999656311</v>
      </c>
      <c r="O138" s="9">
        <f t="shared" si="33"/>
        <v>1.5619340245548105E-4</v>
      </c>
      <c r="P138" s="9">
        <f t="shared" si="24"/>
        <v>120.99924388538123</v>
      </c>
      <c r="Q138" s="9">
        <f t="shared" si="25"/>
        <v>54.433607241848037</v>
      </c>
    </row>
    <row r="139" spans="1:17" x14ac:dyDescent="0.3">
      <c r="A139" s="6">
        <f t="shared" si="27"/>
        <v>133</v>
      </c>
      <c r="B139" s="9">
        <f t="shared" si="28"/>
        <v>0.99433030452232818</v>
      </c>
      <c r="C139" s="9">
        <f t="shared" si="34"/>
        <v>2.7392623473265078E-2</v>
      </c>
      <c r="D139" s="9">
        <f t="shared" si="26"/>
        <v>3.1244449268050068E-6</v>
      </c>
      <c r="F139">
        <f t="shared" si="29"/>
        <v>134</v>
      </c>
      <c r="G139" s="9">
        <f t="shared" si="35"/>
        <v>10.999968755550734</v>
      </c>
      <c r="H139" s="9">
        <f t="shared" si="30"/>
        <v>1.5415779689647441E-4</v>
      </c>
      <c r="I139" s="16">
        <f t="shared" si="31"/>
        <v>10.999968755599999</v>
      </c>
      <c r="K139" s="17">
        <v>10.999968755599999</v>
      </c>
      <c r="L139" s="4">
        <v>1.5415779689647441E-4</v>
      </c>
      <c r="N139" s="16">
        <f t="shared" si="32"/>
        <v>10.999968755599999</v>
      </c>
      <c r="O139" s="9">
        <f t="shared" si="33"/>
        <v>1.5415779689647441E-4</v>
      </c>
      <c r="P139" s="9">
        <f t="shared" si="24"/>
        <v>120.9993126241762</v>
      </c>
      <c r="Q139" s="9">
        <f t="shared" si="25"/>
        <v>54.433653346439087</v>
      </c>
    </row>
    <row r="140" spans="1:17" x14ac:dyDescent="0.3">
      <c r="A140" s="6">
        <f t="shared" si="27"/>
        <v>134</v>
      </c>
      <c r="B140" s="9">
        <f t="shared" si="28"/>
        <v>0.99437228796113919</v>
      </c>
      <c r="C140" s="9">
        <f t="shared" si="34"/>
        <v>2.7238465676368603E-2</v>
      </c>
      <c r="D140" s="9">
        <f t="shared" si="26"/>
        <v>2.8404044789136422E-6</v>
      </c>
      <c r="F140">
        <f t="shared" si="29"/>
        <v>135</v>
      </c>
      <c r="G140" s="9">
        <f t="shared" si="35"/>
        <v>10.999971595955213</v>
      </c>
      <c r="H140" s="9">
        <f t="shared" si="30"/>
        <v>1.5216348818811176E-4</v>
      </c>
      <c r="I140" s="16">
        <f t="shared" si="31"/>
        <v>10.999971596</v>
      </c>
      <c r="K140" s="17">
        <v>10.999971596</v>
      </c>
      <c r="L140" s="4">
        <v>1.5216348818811176E-4</v>
      </c>
      <c r="N140" s="16">
        <f t="shared" si="32"/>
        <v>10.999971596</v>
      </c>
      <c r="O140" s="9">
        <f t="shared" si="33"/>
        <v>1.5216348818811176E-4</v>
      </c>
      <c r="P140" s="9">
        <f t="shared" si="24"/>
        <v>120.99937511280679</v>
      </c>
      <c r="Q140" s="9">
        <f t="shared" si="25"/>
        <v>54.433695258915783</v>
      </c>
    </row>
    <row r="141" spans="1:17" x14ac:dyDescent="0.3">
      <c r="A141" s="6">
        <f t="shared" si="27"/>
        <v>135</v>
      </c>
      <c r="B141" s="9">
        <f t="shared" si="28"/>
        <v>0.99441365420519534</v>
      </c>
      <c r="C141" s="9">
        <f t="shared" si="34"/>
        <v>2.7086302188180492E-2</v>
      </c>
      <c r="D141" s="9">
        <f t="shared" si="26"/>
        <v>2.5821858899214926E-6</v>
      </c>
      <c r="F141">
        <f t="shared" si="29"/>
        <v>136</v>
      </c>
      <c r="G141" s="9">
        <f t="shared" si="35"/>
        <v>10.999974178141102</v>
      </c>
      <c r="H141" s="9">
        <f t="shared" si="30"/>
        <v>1.5020934330821009E-4</v>
      </c>
      <c r="I141" s="16">
        <f t="shared" si="31"/>
        <v>10.9999741781</v>
      </c>
      <c r="K141" s="17">
        <v>10.9999741781</v>
      </c>
      <c r="L141" s="4">
        <v>1.5020934330821009E-4</v>
      </c>
      <c r="N141" s="16">
        <f t="shared" si="32"/>
        <v>10.9999741781</v>
      </c>
      <c r="O141" s="9">
        <f t="shared" si="33"/>
        <v>1.5020934330821009E-4</v>
      </c>
      <c r="P141" s="9">
        <f t="shared" si="24"/>
        <v>120.99943191886678</v>
      </c>
      <c r="Q141" s="9">
        <f t="shared" si="25"/>
        <v>54.433733359974028</v>
      </c>
    </row>
    <row r="142" spans="1:17" x14ac:dyDescent="0.3">
      <c r="A142" s="6">
        <f t="shared" si="27"/>
        <v>136</v>
      </c>
      <c r="B142" s="9">
        <f t="shared" si="28"/>
        <v>0.99445441676517377</v>
      </c>
      <c r="C142" s="9">
        <f t="shared" si="34"/>
        <v>2.6936092844872282E-2</v>
      </c>
      <c r="D142" s="9">
        <f t="shared" si="26"/>
        <v>2.3474417181104481E-6</v>
      </c>
      <c r="F142">
        <f t="shared" si="29"/>
        <v>137</v>
      </c>
      <c r="G142" s="9">
        <f t="shared" si="35"/>
        <v>10.99997652558282</v>
      </c>
      <c r="H142" s="9">
        <f t="shared" si="30"/>
        <v>1.4829426830261297E-4</v>
      </c>
      <c r="I142" s="16">
        <f t="shared" si="31"/>
        <v>10.999976525599999</v>
      </c>
      <c r="K142" s="17">
        <v>10.999976525599999</v>
      </c>
      <c r="L142" s="4">
        <v>1.4829426830261297E-4</v>
      </c>
      <c r="N142" s="16">
        <f t="shared" si="32"/>
        <v>10.999976525599999</v>
      </c>
      <c r="O142" s="9">
        <f t="shared" si="33"/>
        <v>1.4829426830261297E-4</v>
      </c>
      <c r="P142" s="9">
        <f t="shared" si="24"/>
        <v>120.99948356375103</v>
      </c>
      <c r="Q142" s="9">
        <f t="shared" si="25"/>
        <v>54.433767999323415</v>
      </c>
    </row>
    <row r="143" spans="1:17" x14ac:dyDescent="0.3">
      <c r="A143" s="6">
        <f t="shared" si="27"/>
        <v>137</v>
      </c>
      <c r="B143" s="9">
        <f t="shared" si="28"/>
        <v>0.99449458876026842</v>
      </c>
      <c r="C143" s="9">
        <f t="shared" si="34"/>
        <v>2.6787798576569669E-2</v>
      </c>
      <c r="D143" s="9">
        <f t="shared" si="26"/>
        <v>2.1340379255549528E-6</v>
      </c>
      <c r="F143">
        <f t="shared" si="29"/>
        <v>138</v>
      </c>
      <c r="G143" s="9">
        <f t="shared" si="35"/>
        <v>10.999978659620746</v>
      </c>
      <c r="H143" s="9">
        <f t="shared" si="30"/>
        <v>1.4641720666680805E-4</v>
      </c>
      <c r="I143" s="16">
        <f t="shared" si="31"/>
        <v>10.9999786596</v>
      </c>
      <c r="K143" s="17">
        <v>10.9999786596</v>
      </c>
      <c r="L143" s="4">
        <v>1.4641720666680805E-4</v>
      </c>
      <c r="N143" s="16">
        <f t="shared" si="32"/>
        <v>10.9999786596</v>
      </c>
      <c r="O143" s="9">
        <f t="shared" si="33"/>
        <v>1.4641720666680805E-4</v>
      </c>
      <c r="P143" s="9">
        <f t="shared" si="24"/>
        <v>120.99953051165541</v>
      </c>
      <c r="Q143" s="9">
        <f t="shared" si="25"/>
        <v>54.433799488309184</v>
      </c>
    </row>
    <row r="144" spans="1:17" x14ac:dyDescent="0.3">
      <c r="A144" s="6">
        <f t="shared" si="27"/>
        <v>138</v>
      </c>
      <c r="B144" s="9">
        <f t="shared" si="28"/>
        <v>0.99453418293226703</v>
      </c>
      <c r="C144" s="9">
        <f t="shared" si="34"/>
        <v>2.6641381369902861E-2</v>
      </c>
      <c r="D144" s="9">
        <f t="shared" si="26"/>
        <v>1.9400344777772295E-6</v>
      </c>
      <c r="F144">
        <f t="shared" si="29"/>
        <v>139</v>
      </c>
      <c r="G144" s="9">
        <f t="shared" si="35"/>
        <v>10.999980599655224</v>
      </c>
      <c r="H144" s="9">
        <f t="shared" si="30"/>
        <v>1.4457713780562098E-4</v>
      </c>
      <c r="I144" s="16">
        <f t="shared" si="31"/>
        <v>10.999980599700001</v>
      </c>
      <c r="K144" s="17">
        <v>10.999980599700001</v>
      </c>
      <c r="L144" s="4">
        <v>1.4457713780562098E-4</v>
      </c>
      <c r="N144" s="16">
        <f t="shared" si="32"/>
        <v>10.999980599700001</v>
      </c>
      <c r="O144" s="9">
        <f t="shared" si="33"/>
        <v>1.4457713780562098E-4</v>
      </c>
      <c r="P144" s="9">
        <f t="shared" si="24"/>
        <v>120.99957319377638</v>
      </c>
      <c r="Q144" s="9">
        <f t="shared" si="25"/>
        <v>54.433828116143374</v>
      </c>
    </row>
    <row r="145" spans="1:17" x14ac:dyDescent="0.3">
      <c r="A145" s="6">
        <f t="shared" si="27"/>
        <v>139</v>
      </c>
      <c r="B145" s="9">
        <f t="shared" si="28"/>
        <v>0.99457321165902635</v>
      </c>
      <c r="C145" s="9">
        <f t="shared" si="34"/>
        <v>2.649680423209724E-2</v>
      </c>
      <c r="D145" s="9">
        <f t="shared" si="26"/>
        <v>1.7636677070702085E-6</v>
      </c>
      <c r="F145">
        <f t="shared" si="29"/>
        <v>140</v>
      </c>
      <c r="G145" s="9">
        <f t="shared" si="35"/>
        <v>10.999982363322932</v>
      </c>
      <c r="H145" s="9">
        <f t="shared" si="30"/>
        <v>1.4277307556679122E-4</v>
      </c>
      <c r="I145" s="16">
        <f t="shared" si="31"/>
        <v>10.999982363299999</v>
      </c>
      <c r="K145" s="17">
        <v>10.999982363299999</v>
      </c>
      <c r="L145" s="4">
        <v>1.4277307556679122E-4</v>
      </c>
      <c r="N145" s="16">
        <f t="shared" si="32"/>
        <v>10.999982363299999</v>
      </c>
      <c r="O145" s="9">
        <f t="shared" si="33"/>
        <v>1.4277307556679122E-4</v>
      </c>
      <c r="P145" s="9">
        <f t="shared" si="24"/>
        <v>120.99961199291103</v>
      </c>
      <c r="Q145" s="9">
        <f t="shared" si="25"/>
        <v>54.433854139575672</v>
      </c>
    </row>
    <row r="146" spans="1:17" x14ac:dyDescent="0.3">
      <c r="A146" s="6">
        <f t="shared" si="27"/>
        <v>140</v>
      </c>
      <c r="B146" s="9">
        <f t="shared" si="28"/>
        <v>0.99461168696737245</v>
      </c>
      <c r="C146" s="9">
        <f t="shared" si="34"/>
        <v>2.6354031156530448E-2</v>
      </c>
      <c r="D146" s="9">
        <f t="shared" si="26"/>
        <v>1.603334279154735E-6</v>
      </c>
      <c r="F146">
        <f t="shared" si="29"/>
        <v>141</v>
      </c>
      <c r="G146" s="9">
        <f t="shared" si="35"/>
        <v>10.999983966657211</v>
      </c>
      <c r="H146" s="9">
        <f t="shared" si="30"/>
        <v>1.4100406684428371E-4</v>
      </c>
      <c r="I146" s="16">
        <f t="shared" si="31"/>
        <v>10.9999839667</v>
      </c>
      <c r="K146" s="17">
        <v>10.9999839667</v>
      </c>
      <c r="L146" s="4">
        <v>1.4100406684428371E-4</v>
      </c>
      <c r="N146" s="16">
        <f t="shared" si="32"/>
        <v>10.9999839667</v>
      </c>
      <c r="O146" s="9">
        <f t="shared" si="33"/>
        <v>1.4100406684428371E-4</v>
      </c>
      <c r="P146" s="9">
        <f t="shared" si="24"/>
        <v>120.99964726765707</v>
      </c>
      <c r="Q146" s="9">
        <f t="shared" si="25"/>
        <v>54.433877799124851</v>
      </c>
    </row>
    <row r="147" spans="1:17" x14ac:dyDescent="0.3">
      <c r="A147" s="6">
        <f t="shared" si="27"/>
        <v>141</v>
      </c>
      <c r="B147" s="9">
        <f t="shared" si="28"/>
        <v>0.99464962054545714</v>
      </c>
      <c r="C147" s="9">
        <f t="shared" si="34"/>
        <v>2.6213027089686165E-2</v>
      </c>
      <c r="D147" s="9">
        <f t="shared" si="26"/>
        <v>1.4575766174133953E-6</v>
      </c>
      <c r="F147">
        <f t="shared" si="29"/>
        <v>142</v>
      </c>
      <c r="G147" s="9">
        <f t="shared" si="35"/>
        <v>10.999985424233829</v>
      </c>
      <c r="H147" s="9">
        <f t="shared" si="30"/>
        <v>1.3926919024762063E-4</v>
      </c>
      <c r="I147" s="16">
        <f t="shared" si="31"/>
        <v>10.9999854242</v>
      </c>
      <c r="K147" s="17">
        <v>10.9999854242</v>
      </c>
      <c r="L147" s="4">
        <v>1.3926919024762063E-4</v>
      </c>
      <c r="N147" s="16">
        <f t="shared" si="32"/>
        <v>10.9999854242</v>
      </c>
      <c r="O147" s="9">
        <f t="shared" si="33"/>
        <v>1.3926919024762063E-4</v>
      </c>
      <c r="P147" s="9">
        <f t="shared" si="24"/>
        <v>120.99967933261246</v>
      </c>
      <c r="Q147" s="9">
        <f t="shared" si="25"/>
        <v>54.433899305798199</v>
      </c>
    </row>
    <row r="148" spans="1:17" x14ac:dyDescent="0.3">
      <c r="A148" s="6">
        <f t="shared" si="27"/>
        <v>142</v>
      </c>
      <c r="B148" s="9">
        <f t="shared" si="28"/>
        <v>0.9946870237545965</v>
      </c>
      <c r="C148" s="9">
        <f t="shared" si="34"/>
        <v>2.6073757899438544E-2</v>
      </c>
      <c r="D148" s="9">
        <f t="shared" si="26"/>
        <v>1.3250696521939956E-6</v>
      </c>
      <c r="F148">
        <f t="shared" si="29"/>
        <v>143</v>
      </c>
      <c r="G148" s="9">
        <f t="shared" si="35"/>
        <v>10.999986749303481</v>
      </c>
      <c r="H148" s="9">
        <f t="shared" si="30"/>
        <v>1.375675548336841E-4</v>
      </c>
      <c r="I148" s="16">
        <f t="shared" si="31"/>
        <v>10.9999867493</v>
      </c>
      <c r="K148" s="17">
        <v>10.9999867493</v>
      </c>
      <c r="L148" s="4">
        <v>1.375675548336841E-4</v>
      </c>
      <c r="N148" s="16">
        <f t="shared" si="32"/>
        <v>10.9999867493</v>
      </c>
      <c r="O148" s="9">
        <f t="shared" si="33"/>
        <v>1.375675548336841E-4</v>
      </c>
      <c r="P148" s="9">
        <f t="shared" si="24"/>
        <v>120.99970848477557</v>
      </c>
      <c r="Q148" s="9">
        <f t="shared" si="25"/>
        <v>54.433918858798691</v>
      </c>
    </row>
    <row r="149" spans="1:17" x14ac:dyDescent="0.3">
      <c r="A149" s="6">
        <f t="shared" si="27"/>
        <v>143</v>
      </c>
      <c r="B149" s="9">
        <f t="shared" si="28"/>
        <v>0.99472390764061491</v>
      </c>
      <c r="C149" s="9">
        <f t="shared" si="34"/>
        <v>2.593619034460486E-2</v>
      </c>
      <c r="D149" s="9">
        <f t="shared" si="26"/>
        <v>1.2046087747218141E-6</v>
      </c>
      <c r="F149">
        <f t="shared" si="29"/>
        <v>144</v>
      </c>
      <c r="G149" s="9">
        <f t="shared" si="35"/>
        <v>10.999987953912257</v>
      </c>
      <c r="H149" s="9">
        <f t="shared" si="30"/>
        <v>1.3589829889758612E-4</v>
      </c>
      <c r="I149" s="16">
        <f t="shared" si="31"/>
        <v>10.9999879539</v>
      </c>
      <c r="K149" s="17">
        <v>10.9999879539</v>
      </c>
      <c r="L149" s="4">
        <v>1.3589829889758612E-4</v>
      </c>
      <c r="N149" s="16">
        <f t="shared" si="32"/>
        <v>10.9999879539</v>
      </c>
      <c r="O149" s="9">
        <f t="shared" si="33"/>
        <v>1.3589829889758612E-4</v>
      </c>
      <c r="P149" s="9">
        <f t="shared" si="24"/>
        <v>120.99973498594511</v>
      </c>
      <c r="Q149" s="9">
        <f t="shared" si="25"/>
        <v>54.433936633720165</v>
      </c>
    </row>
    <row r="150" spans="1:17" x14ac:dyDescent="0.3">
      <c r="A150" s="6">
        <f t="shared" si="27"/>
        <v>144</v>
      </c>
      <c r="B150" s="9">
        <f t="shared" si="28"/>
        <v>0.99476028294472107</v>
      </c>
      <c r="C150" s="9">
        <f t="shared" si="34"/>
        <v>2.5800292045707274E-2</v>
      </c>
      <c r="D150" s="9">
        <f t="shared" si="26"/>
        <v>1.0950988861107401E-6</v>
      </c>
      <c r="F150">
        <f t="shared" si="29"/>
        <v>145</v>
      </c>
      <c r="G150" s="9">
        <f t="shared" si="35"/>
        <v>10.999989049011143</v>
      </c>
      <c r="H150" s="9">
        <f t="shared" si="30"/>
        <v>1.3426058881953196E-4</v>
      </c>
      <c r="I150" s="16">
        <f t="shared" si="31"/>
        <v>10.999989049</v>
      </c>
      <c r="K150" s="17">
        <v>10.999989049</v>
      </c>
      <c r="L150" s="4">
        <v>1.3426058881953196E-4</v>
      </c>
      <c r="N150" s="16">
        <f t="shared" si="32"/>
        <v>10.999989049</v>
      </c>
      <c r="O150" s="9">
        <f t="shared" si="33"/>
        <v>1.3426058881953196E-4</v>
      </c>
      <c r="P150" s="9">
        <f t="shared" si="24"/>
        <v>120.99975907811992</v>
      </c>
      <c r="Q150" s="9">
        <f t="shared" si="25"/>
        <v>54.433952792876347</v>
      </c>
    </row>
    <row r="151" spans="1:17" x14ac:dyDescent="0.3">
      <c r="A151" s="6">
        <f t="shared" si="27"/>
        <v>145</v>
      </c>
      <c r="B151" s="9">
        <f t="shared" si="28"/>
        <v>0.99479616011393679</v>
      </c>
      <c r="C151" s="9">
        <f t="shared" si="34"/>
        <v>2.5666031456887742E-2</v>
      </c>
      <c r="D151" s="9">
        <f t="shared" si="26"/>
        <v>9.9554444191885456E-7</v>
      </c>
      <c r="F151">
        <f t="shared" si="29"/>
        <v>146</v>
      </c>
      <c r="G151" s="9">
        <f t="shared" si="35"/>
        <v>10.999990044555584</v>
      </c>
      <c r="H151" s="9">
        <f t="shared" si="30"/>
        <v>1.3265361796468284E-4</v>
      </c>
      <c r="I151" s="16">
        <f t="shared" si="31"/>
        <v>10.999990044600001</v>
      </c>
      <c r="K151" s="17">
        <v>10.999990044600001</v>
      </c>
      <c r="L151" s="4">
        <v>1.3265361796468284E-4</v>
      </c>
      <c r="N151" s="16">
        <f t="shared" si="32"/>
        <v>10.999990044600001</v>
      </c>
      <c r="O151" s="9">
        <f t="shared" si="33"/>
        <v>1.3265361796468284E-4</v>
      </c>
      <c r="P151" s="9">
        <f t="shared" si="24"/>
        <v>120.99978098129912</v>
      </c>
      <c r="Q151" s="9">
        <f t="shared" si="25"/>
        <v>54.433967483825292</v>
      </c>
    </row>
    <row r="152" spans="1:17" x14ac:dyDescent="0.3">
      <c r="A152" s="6">
        <f t="shared" si="27"/>
        <v>146</v>
      </c>
      <c r="B152" s="9">
        <f t="shared" si="28"/>
        <v>0.99483154931109996</v>
      </c>
      <c r="C152" s="9">
        <f t="shared" si="34"/>
        <v>2.5533377838923059E-2</v>
      </c>
      <c r="D152" s="9">
        <f t="shared" si="26"/>
        <v>9.0504040174441314E-7</v>
      </c>
      <c r="F152">
        <f t="shared" si="29"/>
        <v>147</v>
      </c>
      <c r="G152" s="9">
        <f t="shared" si="35"/>
        <v>10.999990949595986</v>
      </c>
      <c r="H152" s="9">
        <f t="shared" si="30"/>
        <v>1.3107660563325962E-4</v>
      </c>
      <c r="I152" s="16">
        <f t="shared" si="31"/>
        <v>10.999990949600001</v>
      </c>
      <c r="K152" s="17">
        <v>10.999990949600001</v>
      </c>
      <c r="L152" s="4">
        <v>1.3107660563325962E-4</v>
      </c>
      <c r="N152" s="16">
        <f t="shared" si="32"/>
        <v>10.999990949600001</v>
      </c>
      <c r="O152" s="9">
        <f t="shared" si="33"/>
        <v>1.3107660563325962E-4</v>
      </c>
      <c r="P152" s="9">
        <f t="shared" si="24"/>
        <v>120.99980089128192</v>
      </c>
      <c r="Q152" s="9">
        <f t="shared" si="25"/>
        <v>54.433980837893692</v>
      </c>
    </row>
    <row r="153" spans="1:17" x14ac:dyDescent="0.3">
      <c r="A153" s="6">
        <f t="shared" si="27"/>
        <v>147</v>
      </c>
      <c r="B153" s="9">
        <f t="shared" si="28"/>
        <v>0.9948664604244627</v>
      </c>
      <c r="C153" s="9">
        <f t="shared" si="34"/>
        <v>2.5402301233289799E-2</v>
      </c>
      <c r="D153" s="9">
        <f t="shared" si="26"/>
        <v>8.2276400158582995E-7</v>
      </c>
      <c r="F153">
        <f t="shared" si="29"/>
        <v>148</v>
      </c>
      <c r="G153" s="9">
        <f t="shared" si="35"/>
        <v>10.999991772359987</v>
      </c>
      <c r="H153" s="9">
        <f t="shared" si="30"/>
        <v>1.2952879605826473E-4</v>
      </c>
      <c r="I153" s="16">
        <f t="shared" si="31"/>
        <v>10.9999917724</v>
      </c>
      <c r="K153" s="17">
        <v>10.9999917724</v>
      </c>
      <c r="L153" s="4">
        <v>1.2952879605826473E-4</v>
      </c>
      <c r="N153" s="16">
        <f t="shared" si="32"/>
        <v>10.9999917724</v>
      </c>
      <c r="O153" s="9">
        <f t="shared" si="33"/>
        <v>1.2952879605826473E-4</v>
      </c>
      <c r="P153" s="9">
        <f t="shared" si="24"/>
        <v>120.99981899286769</v>
      </c>
      <c r="Q153" s="9">
        <f t="shared" si="25"/>
        <v>54.433992979030428</v>
      </c>
    </row>
    <row r="154" spans="1:17" x14ac:dyDescent="0.3">
      <c r="A154" s="6">
        <f t="shared" si="27"/>
        <v>148</v>
      </c>
      <c r="B154" s="9">
        <f t="shared" si="28"/>
        <v>0.99490090307690249</v>
      </c>
      <c r="C154" s="9">
        <f t="shared" si="34"/>
        <v>2.5272772437231535E-2</v>
      </c>
      <c r="D154" s="9">
        <f t="shared" si="26"/>
        <v>7.4796727416893644E-7</v>
      </c>
      <c r="F154">
        <f t="shared" si="29"/>
        <v>149</v>
      </c>
      <c r="G154" s="9">
        <f t="shared" si="35"/>
        <v>10.999992520327261</v>
      </c>
      <c r="H154" s="9">
        <f t="shared" si="30"/>
        <v>1.2800945744835535E-4</v>
      </c>
      <c r="I154" s="16">
        <f t="shared" si="31"/>
        <v>10.999992520299999</v>
      </c>
      <c r="K154" s="17">
        <v>10.999992520299999</v>
      </c>
      <c r="L154" s="4">
        <v>1.2800945744835535E-4</v>
      </c>
      <c r="N154" s="16">
        <f t="shared" si="32"/>
        <v>10.999992520299999</v>
      </c>
      <c r="O154" s="9">
        <f t="shared" si="33"/>
        <v>1.2800945744835535E-4</v>
      </c>
      <c r="P154" s="9">
        <f t="shared" si="24"/>
        <v>120.99983544665594</v>
      </c>
      <c r="Q154" s="9">
        <f t="shared" si="25"/>
        <v>54.434004014953061</v>
      </c>
    </row>
    <row r="155" spans="1:17" x14ac:dyDescent="0.3">
      <c r="A155" s="6">
        <f t="shared" si="27"/>
        <v>149</v>
      </c>
      <c r="B155" s="9">
        <f t="shared" si="28"/>
        <v>0.99493488663476537</v>
      </c>
      <c r="C155" s="9">
        <f t="shared" si="34"/>
        <v>2.5144762979783179E-2</v>
      </c>
      <c r="D155" s="9">
        <f t="shared" si="26"/>
        <v>6.7997024924448761E-7</v>
      </c>
      <c r="F155">
        <f t="shared" si="29"/>
        <v>150</v>
      </c>
      <c r="G155" s="9">
        <f t="shared" si="35"/>
        <v>10.99999320029751</v>
      </c>
      <c r="H155" s="9">
        <f t="shared" si="30"/>
        <v>1.2651788107354706E-4</v>
      </c>
      <c r="I155" s="16">
        <f t="shared" si="31"/>
        <v>10.9999932003</v>
      </c>
      <c r="K155" s="17">
        <v>10.9999932003</v>
      </c>
      <c r="L155" s="4">
        <v>1.2651788107354706E-4</v>
      </c>
      <c r="N155" s="16">
        <f t="shared" si="32"/>
        <v>10.9999932003</v>
      </c>
      <c r="O155" s="9">
        <f t="shared" si="33"/>
        <v>1.2651788107354706E-4</v>
      </c>
      <c r="P155" s="9">
        <f t="shared" si="24"/>
        <v>120.99985040664625</v>
      </c>
      <c r="Q155" s="9">
        <f t="shared" si="25"/>
        <v>54.434014048952442</v>
      </c>
    </row>
    <row r="156" spans="1:17" x14ac:dyDescent="0.3">
      <c r="A156" s="6">
        <f t="shared" si="27"/>
        <v>150</v>
      </c>
      <c r="B156" s="9">
        <f t="shared" si="28"/>
        <v>0.99496842021635801</v>
      </c>
      <c r="C156" s="9">
        <f t="shared" si="34"/>
        <v>2.5018245098709632E-2</v>
      </c>
      <c r="D156" s="9">
        <f t="shared" si="26"/>
        <v>6.1815477204044319E-7</v>
      </c>
      <c r="F156">
        <f t="shared" si="29"/>
        <v>151</v>
      </c>
      <c r="G156" s="9">
        <f t="shared" si="35"/>
        <v>10.999993818452282</v>
      </c>
      <c r="H156" s="9">
        <f t="shared" si="30"/>
        <v>1.2505338039158626E-4</v>
      </c>
      <c r="I156" s="16">
        <f t="shared" si="31"/>
        <v>10.9999938185</v>
      </c>
      <c r="K156" s="17">
        <v>10.9999938185</v>
      </c>
      <c r="L156" s="4">
        <v>1.2505338039158626E-4</v>
      </c>
      <c r="N156" s="16">
        <f t="shared" si="32"/>
        <v>10.9999938185</v>
      </c>
      <c r="O156" s="9">
        <f t="shared" si="33"/>
        <v>1.2505338039158626E-4</v>
      </c>
      <c r="P156" s="9">
        <f t="shared" si="24"/>
        <v>120.99986400703821</v>
      </c>
      <c r="Q156" s="9">
        <f t="shared" si="25"/>
        <v>54.434023171039122</v>
      </c>
    </row>
    <row r="157" spans="1:17" x14ac:dyDescent="0.3">
      <c r="A157" s="6">
        <f t="shared" si="27"/>
        <v>151</v>
      </c>
      <c r="B157" s="9">
        <f t="shared" si="28"/>
        <v>0.99500151270010395</v>
      </c>
      <c r="C157" s="9">
        <f t="shared" si="34"/>
        <v>2.4893191718318046E-2</v>
      </c>
      <c r="D157" s="9">
        <f t="shared" si="26"/>
        <v>5.619588836731301E-7</v>
      </c>
      <c r="F157">
        <f t="shared" si="29"/>
        <v>152</v>
      </c>
      <c r="G157" s="9">
        <f t="shared" si="35"/>
        <v>10.999994380411165</v>
      </c>
      <c r="H157" s="9">
        <f t="shared" si="30"/>
        <v>1.2361529021288897E-4</v>
      </c>
      <c r="I157" s="16">
        <f t="shared" si="31"/>
        <v>10.9999943804</v>
      </c>
      <c r="K157" s="17">
        <v>10.9999943804</v>
      </c>
      <c r="L157" s="4">
        <v>1.2361529021288897E-4</v>
      </c>
      <c r="N157" s="16">
        <f t="shared" si="32"/>
        <v>10.9999943804</v>
      </c>
      <c r="O157" s="9">
        <f t="shared" si="33"/>
        <v>1.2361529021288897E-4</v>
      </c>
      <c r="P157" s="9">
        <f t="shared" si="24"/>
        <v>120.99987636883159</v>
      </c>
      <c r="Q157" s="9">
        <f t="shared" si="25"/>
        <v>54.434031462370285</v>
      </c>
    </row>
    <row r="158" spans="1:17" x14ac:dyDescent="0.3">
      <c r="A158" s="6">
        <f t="shared" si="27"/>
        <v>152</v>
      </c>
      <c r="B158" s="9">
        <f t="shared" si="28"/>
        <v>0.99503417273238115</v>
      </c>
      <c r="C158" s="9">
        <f t="shared" si="34"/>
        <v>2.4769576428105157E-2</v>
      </c>
      <c r="D158" s="9">
        <f t="shared" si="26"/>
        <v>5.1087171243011829E-7</v>
      </c>
      <c r="F158">
        <f t="shared" si="29"/>
        <v>153</v>
      </c>
      <c r="G158" s="9">
        <f t="shared" si="35"/>
        <v>10.999994891282878</v>
      </c>
      <c r="H158" s="9">
        <f t="shared" si="30"/>
        <v>1.2220296590213092E-4</v>
      </c>
      <c r="I158" s="16">
        <f t="shared" si="31"/>
        <v>10.9999948913</v>
      </c>
      <c r="K158" s="17">
        <v>10.9999948913</v>
      </c>
      <c r="L158" s="4">
        <v>1.2220296590213092E-4</v>
      </c>
      <c r="N158" s="16">
        <f t="shared" si="32"/>
        <v>10.9999948913</v>
      </c>
      <c r="O158" s="9">
        <f t="shared" si="33"/>
        <v>1.2220296590213092E-4</v>
      </c>
      <c r="P158" s="9">
        <f t="shared" si="24"/>
        <v>120.9998876086261</v>
      </c>
      <c r="Q158" s="9">
        <f t="shared" si="25"/>
        <v>54.434039001151902</v>
      </c>
    </row>
    <row r="159" spans="1:17" x14ac:dyDescent="0.3">
      <c r="A159" s="6">
        <f t="shared" si="27"/>
        <v>153</v>
      </c>
      <c r="B159" s="9">
        <f t="shared" si="28"/>
        <v>0.99506640873505325</v>
      </c>
      <c r="C159" s="9">
        <f t="shared" si="34"/>
        <v>2.4647373462203026E-2</v>
      </c>
      <c r="D159" s="9">
        <f t="shared" si="26"/>
        <v>4.6442882948192572E-7</v>
      </c>
      <c r="F159">
        <f t="shared" si="29"/>
        <v>154</v>
      </c>
      <c r="G159" s="9">
        <f t="shared" si="35"/>
        <v>10.999995355711707</v>
      </c>
      <c r="H159" s="9">
        <f t="shared" si="30"/>
        <v>1.208157826146708E-4</v>
      </c>
      <c r="I159" s="16">
        <f t="shared" si="31"/>
        <v>10.999995355699999</v>
      </c>
      <c r="K159" s="17">
        <v>10.999995355699999</v>
      </c>
      <c r="L159" s="4">
        <v>1.208157826146708E-4</v>
      </c>
      <c r="N159" s="16">
        <f t="shared" si="32"/>
        <v>10.999995355699999</v>
      </c>
      <c r="O159" s="9">
        <f t="shared" si="33"/>
        <v>1.208157826146708E-4</v>
      </c>
      <c r="P159" s="9">
        <f t="shared" si="24"/>
        <v>120.99989782542156</v>
      </c>
      <c r="Q159" s="9">
        <f t="shared" si="25"/>
        <v>54.434045853785321</v>
      </c>
    </row>
    <row r="160" spans="1:17" x14ac:dyDescent="0.3">
      <c r="A160" s="6">
        <f t="shared" si="27"/>
        <v>154</v>
      </c>
      <c r="B160" s="9">
        <f t="shared" si="28"/>
        <v>0.99509822891270983</v>
      </c>
      <c r="C160" s="9">
        <f t="shared" si="34"/>
        <v>2.4526557679588355E-2</v>
      </c>
      <c r="D160" s="9">
        <f t="shared" si="26"/>
        <v>4.2220802680175062E-7</v>
      </c>
      <c r="F160">
        <f t="shared" si="29"/>
        <v>155</v>
      </c>
      <c r="G160" s="9">
        <f t="shared" si="35"/>
        <v>10.999995777919734</v>
      </c>
      <c r="H160" s="9">
        <f t="shared" si="30"/>
        <v>1.1945313456600617E-4</v>
      </c>
      <c r="I160" s="16">
        <f t="shared" si="31"/>
        <v>10.999995777900001</v>
      </c>
      <c r="K160" s="17">
        <v>10.999995777900001</v>
      </c>
      <c r="L160" s="4">
        <v>1.1945313456600617E-4</v>
      </c>
      <c r="N160" s="16">
        <f t="shared" si="32"/>
        <v>10.999995777900001</v>
      </c>
      <c r="O160" s="9">
        <f t="shared" si="33"/>
        <v>1.1945313456600617E-4</v>
      </c>
      <c r="P160" s="9">
        <f t="shared" si="24"/>
        <v>120.99990711381784</v>
      </c>
      <c r="Q160" s="9">
        <f t="shared" si="25"/>
        <v>54.434052083720758</v>
      </c>
    </row>
    <row r="161" spans="1:17" x14ac:dyDescent="0.3">
      <c r="A161" s="6">
        <f t="shared" si="27"/>
        <v>155</v>
      </c>
      <c r="B161" s="9">
        <f t="shared" si="28"/>
        <v>0.99512964125962866</v>
      </c>
      <c r="C161" s="9">
        <f t="shared" si="34"/>
        <v>2.4407104545022349E-2</v>
      </c>
      <c r="D161" s="9">
        <f t="shared" si="26"/>
        <v>3.8382547891068231E-7</v>
      </c>
      <c r="F161">
        <f t="shared" si="29"/>
        <v>156</v>
      </c>
      <c r="G161" s="9">
        <f t="shared" si="35"/>
        <v>10.999996161745212</v>
      </c>
      <c r="H161" s="9">
        <f t="shared" si="30"/>
        <v>1.1811443433272506E-4</v>
      </c>
      <c r="I161" s="16">
        <f t="shared" si="31"/>
        <v>10.9999961617</v>
      </c>
      <c r="K161" s="17">
        <v>10.9999961617</v>
      </c>
      <c r="L161" s="4">
        <v>1.1811443433272506E-4</v>
      </c>
      <c r="N161" s="16">
        <f t="shared" si="32"/>
        <v>10.9999961617</v>
      </c>
      <c r="O161" s="9">
        <f t="shared" si="33"/>
        <v>1.1811443433272506E-4</v>
      </c>
      <c r="P161" s="9">
        <f t="shared" si="24"/>
        <v>120.99991555741474</v>
      </c>
      <c r="Q161" s="9">
        <f t="shared" si="25"/>
        <v>54.434057747030423</v>
      </c>
    </row>
    <row r="162" spans="1:17" x14ac:dyDescent="0.3">
      <c r="A162" s="6">
        <f t="shared" si="27"/>
        <v>156</v>
      </c>
      <c r="B162" s="9">
        <f t="shared" si="28"/>
        <v>0.99516065356647099</v>
      </c>
      <c r="C162" s="9">
        <f t="shared" si="34"/>
        <v>2.4288990110689624E-2</v>
      </c>
      <c r="D162" s="9">
        <f t="shared" si="26"/>
        <v>3.4893225355516568E-7</v>
      </c>
      <c r="F162">
        <f t="shared" si="29"/>
        <v>157</v>
      </c>
      <c r="G162" s="9">
        <f t="shared" si="35"/>
        <v>10.999996510677466</v>
      </c>
      <c r="H162" s="9">
        <f t="shared" si="30"/>
        <v>1.1679911218331201E-4</v>
      </c>
      <c r="I162" s="16">
        <f t="shared" si="31"/>
        <v>10.999996510700001</v>
      </c>
      <c r="K162" s="17">
        <v>10.999996510700001</v>
      </c>
      <c r="L162" s="4">
        <v>1.1679911218331201E-4</v>
      </c>
      <c r="N162" s="16">
        <f t="shared" si="32"/>
        <v>10.999996510700001</v>
      </c>
      <c r="O162" s="9">
        <f t="shared" si="33"/>
        <v>1.1679911218331201E-4</v>
      </c>
      <c r="P162" s="9">
        <f t="shared" si="24"/>
        <v>120.9999232354122</v>
      </c>
      <c r="Q162" s="9">
        <f t="shared" si="25"/>
        <v>54.434062896835464</v>
      </c>
    </row>
    <row r="163" spans="1:17" x14ac:dyDescent="0.3">
      <c r="A163" s="6">
        <f t="shared" si="27"/>
        <v>157</v>
      </c>
      <c r="B163" s="9">
        <f t="shared" si="28"/>
        <v>0.99519127342672398</v>
      </c>
      <c r="C163" s="9">
        <f t="shared" si="34"/>
        <v>2.4172190998506312E-2</v>
      </c>
      <c r="D163" s="9">
        <f t="shared" si="26"/>
        <v>3.1721113959560521E-7</v>
      </c>
      <c r="F163">
        <f t="shared" si="29"/>
        <v>158</v>
      </c>
      <c r="G163" s="9">
        <f t="shared" si="35"/>
        <v>10.999996827888605</v>
      </c>
      <c r="H163" s="9">
        <f t="shared" si="30"/>
        <v>1.1550661543744886E-4</v>
      </c>
      <c r="I163" s="16">
        <f t="shared" si="31"/>
        <v>10.9999968279</v>
      </c>
      <c r="K163" s="17">
        <v>10.9999968279</v>
      </c>
      <c r="L163" s="4">
        <v>1.1550661543744886E-4</v>
      </c>
      <c r="N163" s="16">
        <f t="shared" si="32"/>
        <v>10.9999968279</v>
      </c>
      <c r="O163" s="9">
        <f t="shared" si="33"/>
        <v>1.1550661543744886E-4</v>
      </c>
      <c r="P163" s="9">
        <f t="shared" si="24"/>
        <v>120.99993021381007</v>
      </c>
      <c r="Q163" s="9">
        <f t="shared" si="25"/>
        <v>54.434067577403461</v>
      </c>
    </row>
    <row r="164" spans="1:17" x14ac:dyDescent="0.3">
      <c r="A164" s="6">
        <f t="shared" si="27"/>
        <v>158</v>
      </c>
      <c r="B164" s="9">
        <f t="shared" si="28"/>
        <v>0.99522150824289835</v>
      </c>
      <c r="C164" s="9">
        <f t="shared" si="34"/>
        <v>2.4056684383068863E-2</v>
      </c>
      <c r="D164" s="9">
        <f t="shared" si="26"/>
        <v>2.8837376326873192E-7</v>
      </c>
      <c r="F164">
        <f t="shared" si="29"/>
        <v>159</v>
      </c>
      <c r="G164" s="9">
        <f t="shared" si="35"/>
        <v>10.999997116262369</v>
      </c>
      <c r="H164" s="9">
        <f t="shared" si="30"/>
        <v>1.1423640785231809E-4</v>
      </c>
      <c r="I164" s="16">
        <f t="shared" si="31"/>
        <v>10.999997116299999</v>
      </c>
      <c r="K164" s="17">
        <v>10.999997116299999</v>
      </c>
      <c r="L164" s="4">
        <v>1.1423640785231809E-4</v>
      </c>
      <c r="N164" s="16">
        <f t="shared" si="32"/>
        <v>10.999997116299999</v>
      </c>
      <c r="O164" s="9">
        <f t="shared" si="33"/>
        <v>1.1423640785231809E-4</v>
      </c>
      <c r="P164" s="9">
        <f t="shared" si="24"/>
        <v>120.9999365586083</v>
      </c>
      <c r="Q164" s="9">
        <f t="shared" si="25"/>
        <v>54.434071833002015</v>
      </c>
    </row>
    <row r="165" spans="1:17" x14ac:dyDescent="0.3">
      <c r="A165" s="6">
        <f t="shared" si="27"/>
        <v>159</v>
      </c>
      <c r="B165" s="9">
        <f t="shared" si="28"/>
        <v>0.99525136523249569</v>
      </c>
      <c r="C165" s="9">
        <f t="shared" si="34"/>
        <v>2.3942447975216545E-2</v>
      </c>
      <c r="D165" s="9">
        <f t="shared" si="26"/>
        <v>2.6215796660793814E-7</v>
      </c>
      <c r="F165">
        <f t="shared" si="29"/>
        <v>160</v>
      </c>
      <c r="G165" s="9">
        <f t="shared" si="35"/>
        <v>10.999997378420336</v>
      </c>
      <c r="H165" s="9">
        <f t="shared" si="30"/>
        <v>1.12987969034712E-4</v>
      </c>
      <c r="I165" s="16">
        <f t="shared" si="31"/>
        <v>10.9999973784</v>
      </c>
      <c r="K165" s="17">
        <v>10.9999973784</v>
      </c>
      <c r="L165" s="4">
        <v>1.12987969034712E-4</v>
      </c>
      <c r="N165" s="16">
        <f t="shared" si="32"/>
        <v>10.9999973784</v>
      </c>
      <c r="O165" s="9">
        <f t="shared" si="33"/>
        <v>1.12987969034712E-4</v>
      </c>
      <c r="P165" s="9">
        <f t="shared" si="24"/>
        <v>120.99994232480687</v>
      </c>
      <c r="Q165" s="9">
        <f t="shared" si="25"/>
        <v>54.434075700520836</v>
      </c>
    </row>
    <row r="166" spans="1:17" x14ac:dyDescent="0.3">
      <c r="A166" s="6">
        <f t="shared" si="27"/>
        <v>160</v>
      </c>
      <c r="B166" s="9">
        <f t="shared" si="28"/>
        <v>0.99528085143375189</v>
      </c>
      <c r="C166" s="9">
        <f t="shared" si="34"/>
        <v>2.3829460006181833E-2</v>
      </c>
      <c r="D166" s="9">
        <f t="shared" si="26"/>
        <v>2.3832542418903463E-7</v>
      </c>
      <c r="F166">
        <f t="shared" si="29"/>
        <v>161</v>
      </c>
      <c r="G166" s="9">
        <f t="shared" si="35"/>
        <v>10.999997616745759</v>
      </c>
      <c r="H166" s="9">
        <f t="shared" si="30"/>
        <v>1.1176079387765353E-4</v>
      </c>
      <c r="I166" s="16">
        <f t="shared" si="31"/>
        <v>10.9999976167</v>
      </c>
      <c r="K166" s="17">
        <v>10.9999976167</v>
      </c>
      <c r="L166" s="4">
        <v>1.1176079387765353E-4</v>
      </c>
      <c r="N166" s="16">
        <f t="shared" si="32"/>
        <v>10.9999976167</v>
      </c>
      <c r="O166" s="9">
        <f t="shared" si="33"/>
        <v>1.1176079387765353E-4</v>
      </c>
      <c r="P166" s="9">
        <f t="shared" si="24"/>
        <v>120.99994756740568</v>
      </c>
      <c r="Q166" s="9">
        <f t="shared" si="25"/>
        <v>54.434079216849589</v>
      </c>
    </row>
    <row r="167" spans="1:17" x14ac:dyDescent="0.3">
      <c r="A167" s="6">
        <f t="shared" si="27"/>
        <v>161</v>
      </c>
      <c r="B167" s="9">
        <f t="shared" si="28"/>
        <v>0.99530997371116847</v>
      </c>
      <c r="C167" s="9">
        <f t="shared" si="34"/>
        <v>2.371769921230418E-2</v>
      </c>
      <c r="D167" s="9">
        <f t="shared" si="26"/>
        <v>2.1665947653548601E-7</v>
      </c>
      <c r="F167">
        <f t="shared" si="29"/>
        <v>162</v>
      </c>
      <c r="G167" s="9">
        <f t="shared" si="35"/>
        <v>10.999997833405235</v>
      </c>
      <c r="H167" s="9">
        <f t="shared" si="30"/>
        <v>1.1055439202035597E-4</v>
      </c>
      <c r="I167" s="16">
        <f t="shared" si="31"/>
        <v>10.9999978334</v>
      </c>
      <c r="K167" s="17">
        <v>10.9999978334</v>
      </c>
      <c r="L167" s="4">
        <v>1.1055439202035597E-4</v>
      </c>
      <c r="N167" s="16">
        <f t="shared" si="32"/>
        <v>10.9999978334</v>
      </c>
      <c r="O167" s="9">
        <f t="shared" si="33"/>
        <v>1.1055439202035597E-4</v>
      </c>
      <c r="P167" s="9">
        <f t="shared" si="24"/>
        <v>120.9999523348047</v>
      </c>
      <c r="Q167" s="9">
        <f t="shared" si="25"/>
        <v>54.434082414451204</v>
      </c>
    </row>
    <row r="168" spans="1:17" x14ac:dyDescent="0.3">
      <c r="A168" s="6">
        <f t="shared" si="27"/>
        <v>162</v>
      </c>
      <c r="B168" s="9">
        <f t="shared" si="28"/>
        <v>0.99533873876084056</v>
      </c>
      <c r="C168" s="9">
        <f t="shared" si="34"/>
        <v>2.3607144820283824E-2</v>
      </c>
      <c r="D168" s="9">
        <f t="shared" si="26"/>
        <v>1.9696316048680546E-7</v>
      </c>
      <c r="F168">
        <f t="shared" si="29"/>
        <v>163</v>
      </c>
      <c r="G168" s="9">
        <f t="shared" si="35"/>
        <v>10.999998030368396</v>
      </c>
      <c r="H168" s="9">
        <f t="shared" si="30"/>
        <v>1.0936828733047743E-4</v>
      </c>
      <c r="I168" s="16">
        <f t="shared" si="31"/>
        <v>10.9999980304</v>
      </c>
      <c r="K168" s="17">
        <v>10.9999980304</v>
      </c>
      <c r="L168" s="4">
        <v>1.0936828733047743E-4</v>
      </c>
      <c r="N168" s="16">
        <f t="shared" si="32"/>
        <v>10.9999980304</v>
      </c>
      <c r="O168" s="9">
        <f t="shared" si="33"/>
        <v>1.0936828733047743E-4</v>
      </c>
      <c r="P168" s="9">
        <f t="shared" si="24"/>
        <v>120.99995666880389</v>
      </c>
      <c r="Q168" s="9">
        <f t="shared" si="25"/>
        <v>54.434085321361842</v>
      </c>
    </row>
    <row r="169" spans="1:17" x14ac:dyDescent="0.3">
      <c r="A169" s="6">
        <f t="shared" si="27"/>
        <v>163</v>
      </c>
      <c r="B169" s="9">
        <f t="shared" si="28"/>
        <v>0.99536715311558954</v>
      </c>
      <c r="C169" s="9">
        <f t="shared" si="34"/>
        <v>2.3497776532953346E-2</v>
      </c>
      <c r="D169" s="9">
        <f t="shared" si="26"/>
        <v>1.7905741862436857E-7</v>
      </c>
      <c r="F169">
        <f t="shared" si="29"/>
        <v>164</v>
      </c>
      <c r="G169" s="9">
        <f t="shared" si="35"/>
        <v>10.999998209425813</v>
      </c>
      <c r="H169" s="9">
        <f t="shared" si="30"/>
        <v>1.0820201740753543E-4</v>
      </c>
      <c r="I169" s="16">
        <f t="shared" si="31"/>
        <v>10.999998209399999</v>
      </c>
      <c r="K169" s="17">
        <v>10.999998209399999</v>
      </c>
      <c r="L169" s="4">
        <v>1.0820201740753543E-4</v>
      </c>
      <c r="N169" s="16">
        <f t="shared" si="32"/>
        <v>10.999998209399999</v>
      </c>
      <c r="O169" s="9">
        <f t="shared" si="33"/>
        <v>1.0820201740753543E-4</v>
      </c>
      <c r="P169" s="9">
        <f t="shared" si="24"/>
        <v>120.99996060680319</v>
      </c>
      <c r="Q169" s="9">
        <f t="shared" si="25"/>
        <v>54.434087962666482</v>
      </c>
    </row>
    <row r="170" spans="1:17" x14ac:dyDescent="0.3">
      <c r="A170" s="6">
        <f t="shared" si="27"/>
        <v>164</v>
      </c>
      <c r="B170" s="9">
        <f t="shared" si="28"/>
        <v>0.9953952231499098</v>
      </c>
      <c r="C170" s="9">
        <f t="shared" si="34"/>
        <v>2.3389574515545811E-2</v>
      </c>
      <c r="D170" s="9">
        <f t="shared" si="26"/>
        <v>1.627794714766987E-7</v>
      </c>
      <c r="F170">
        <f t="shared" si="29"/>
        <v>165</v>
      </c>
      <c r="G170" s="9">
        <f t="shared" si="35"/>
        <v>10.999998372205285</v>
      </c>
      <c r="H170" s="9">
        <f t="shared" si="30"/>
        <v>1.0705513310657611E-4</v>
      </c>
      <c r="I170" s="16">
        <f t="shared" si="31"/>
        <v>10.9999983722</v>
      </c>
      <c r="K170" s="17">
        <v>10.9999983722</v>
      </c>
      <c r="L170" s="4">
        <v>1.0705513310657611E-4</v>
      </c>
      <c r="N170" s="16">
        <f t="shared" si="32"/>
        <v>10.9999983722</v>
      </c>
      <c r="O170" s="9">
        <f t="shared" si="33"/>
        <v>1.0705513310657611E-4</v>
      </c>
      <c r="P170" s="9">
        <f t="shared" si="24"/>
        <v>120.99996418840266</v>
      </c>
      <c r="Q170" s="9">
        <f t="shared" si="25"/>
        <v>54.434090364925758</v>
      </c>
    </row>
    <row r="171" spans="1:17" x14ac:dyDescent="0.3">
      <c r="A171" s="6">
        <f t="shared" si="27"/>
        <v>165</v>
      </c>
      <c r="B171" s="9">
        <f t="shared" si="28"/>
        <v>0.99542295508473566</v>
      </c>
      <c r="C171" s="9">
        <f t="shared" si="34"/>
        <v>2.3282519382439235E-2</v>
      </c>
      <c r="D171" s="9">
        <f t="shared" si="26"/>
        <v>1.4798133770608972E-7</v>
      </c>
      <c r="F171">
        <f t="shared" si="29"/>
        <v>166</v>
      </c>
      <c r="G171" s="9">
        <f t="shared" si="35"/>
        <v>10.999998520186622</v>
      </c>
      <c r="H171" s="9">
        <f t="shared" si="30"/>
        <v>1.0592719808108844E-4</v>
      </c>
      <c r="I171" s="16">
        <f t="shared" si="31"/>
        <v>10.9999985202</v>
      </c>
      <c r="K171" s="17">
        <v>10.9999985202</v>
      </c>
      <c r="L171" s="4">
        <v>1.0592719808108844E-4</v>
      </c>
      <c r="N171" s="16">
        <f t="shared" si="32"/>
        <v>10.9999985202</v>
      </c>
      <c r="O171" s="9">
        <f t="shared" si="33"/>
        <v>1.0592719808108844E-4</v>
      </c>
      <c r="P171" s="9">
        <f t="shared" si="24"/>
        <v>120.99996744440219</v>
      </c>
      <c r="Q171" s="9">
        <f t="shared" si="25"/>
        <v>54.434092548797857</v>
      </c>
    </row>
    <row r="172" spans="1:17" x14ac:dyDescent="0.3">
      <c r="A172" s="6">
        <f t="shared" si="27"/>
        <v>166</v>
      </c>
      <c r="B172" s="9">
        <f t="shared" si="28"/>
        <v>0.99545035499203816</v>
      </c>
      <c r="C172" s="9">
        <f t="shared" si="34"/>
        <v>2.3176592184358146E-2</v>
      </c>
      <c r="D172" s="9">
        <f t="shared" si="26"/>
        <v>1.3452848882371791E-7</v>
      </c>
      <c r="F172">
        <f t="shared" si="29"/>
        <v>167</v>
      </c>
      <c r="G172" s="9">
        <f t="shared" si="35"/>
        <v>10.999998654715112</v>
      </c>
      <c r="H172" s="9">
        <f t="shared" si="30"/>
        <v>1.0481778834433436E-4</v>
      </c>
      <c r="I172" s="16">
        <f t="shared" si="31"/>
        <v>10.999998654700001</v>
      </c>
      <c r="K172" s="17">
        <v>10.999998654700001</v>
      </c>
      <c r="L172" s="4">
        <v>1.0481778834433436E-4</v>
      </c>
      <c r="N172" s="16">
        <f t="shared" si="32"/>
        <v>10.999998654700001</v>
      </c>
      <c r="O172" s="9">
        <f t="shared" si="33"/>
        <v>1.0481778834433436E-4</v>
      </c>
      <c r="P172" s="9">
        <f t="shared" si="24"/>
        <v>120.99997040340182</v>
      </c>
      <c r="Q172" s="9">
        <f t="shared" si="25"/>
        <v>54.434094533465455</v>
      </c>
    </row>
    <row r="173" spans="1:17" x14ac:dyDescent="0.3">
      <c r="A173" s="6">
        <f t="shared" si="27"/>
        <v>167</v>
      </c>
      <c r="B173" s="9">
        <f t="shared" si="28"/>
        <v>0.99547742879925738</v>
      </c>
      <c r="C173" s="9">
        <f t="shared" si="34"/>
        <v>2.3071774396013812E-2</v>
      </c>
      <c r="D173" s="9">
        <f t="shared" si="26"/>
        <v>1.2229862620337991E-7</v>
      </c>
      <c r="F173">
        <f t="shared" si="29"/>
        <v>168</v>
      </c>
      <c r="G173" s="9">
        <f t="shared" si="35"/>
        <v>10.999998777013738</v>
      </c>
      <c r="H173" s="9">
        <f t="shared" si="30"/>
        <v>1.0372649184819602E-4</v>
      </c>
      <c r="I173" s="16">
        <f t="shared" si="31"/>
        <v>10.999998777</v>
      </c>
      <c r="K173" s="17">
        <v>10.999998777</v>
      </c>
      <c r="L173" s="4">
        <v>1.0372649184819602E-4</v>
      </c>
      <c r="N173" s="16">
        <f t="shared" si="32"/>
        <v>10.999998777</v>
      </c>
      <c r="O173" s="9">
        <f t="shared" si="33"/>
        <v>1.0372649184819602E-4</v>
      </c>
      <c r="P173" s="9">
        <f t="shared" si="24"/>
        <v>120.9999730940015</v>
      </c>
      <c r="Q173" s="9">
        <f t="shared" si="25"/>
        <v>54.434096338111175</v>
      </c>
    </row>
    <row r="174" spans="1:17" x14ac:dyDescent="0.3">
      <c r="A174" s="6">
        <f t="shared" si="27"/>
        <v>168</v>
      </c>
      <c r="B174" s="9">
        <f t="shared" si="28"/>
        <v>0.99550418229357696</v>
      </c>
      <c r="C174" s="9">
        <f t="shared" si="34"/>
        <v>2.2968047904165616E-2</v>
      </c>
      <c r="D174" s="9">
        <f t="shared" si="26"/>
        <v>1.1118056927579994E-7</v>
      </c>
      <c r="F174">
        <f t="shared" si="29"/>
        <v>169</v>
      </c>
      <c r="G174" s="9">
        <f t="shared" si="35"/>
        <v>10.999998888194307</v>
      </c>
      <c r="H174" s="9">
        <f t="shared" si="30"/>
        <v>1.0265290807878746E-4</v>
      </c>
      <c r="I174" s="16">
        <f t="shared" si="31"/>
        <v>10.9999988882</v>
      </c>
      <c r="K174" s="17">
        <v>10.9999988882</v>
      </c>
      <c r="L174" s="4">
        <v>1.0265290807878746E-4</v>
      </c>
      <c r="N174" s="16">
        <f t="shared" si="32"/>
        <v>10.9999988882</v>
      </c>
      <c r="O174" s="9">
        <f t="shared" si="33"/>
        <v>1.0265290807878746E-4</v>
      </c>
      <c r="P174" s="9">
        <f t="shared" si="24"/>
        <v>120.99997554040124</v>
      </c>
      <c r="Q174" s="9">
        <f t="shared" si="25"/>
        <v>54.43409797896652</v>
      </c>
    </row>
    <row r="175" spans="1:17" x14ac:dyDescent="0.3">
      <c r="A175" s="6">
        <f t="shared" si="27"/>
        <v>169</v>
      </c>
      <c r="B175" s="9">
        <f t="shared" si="28"/>
        <v>0.99553062112604829</v>
      </c>
      <c r="C175" s="9">
        <f t="shared" si="34"/>
        <v>2.2865394996086828E-2</v>
      </c>
      <c r="D175" s="9">
        <f t="shared" si="26"/>
        <v>1.0107324479618174E-7</v>
      </c>
      <c r="F175">
        <f t="shared" si="29"/>
        <v>170</v>
      </c>
      <c r="G175" s="9">
        <f t="shared" si="35"/>
        <v>10.999998989267551</v>
      </c>
      <c r="H175" s="9">
        <f t="shared" si="30"/>
        <v>1.0159664766802926E-4</v>
      </c>
      <c r="I175" s="16">
        <f t="shared" si="31"/>
        <v>10.9999989893</v>
      </c>
      <c r="K175" s="17">
        <v>10.9999989893</v>
      </c>
      <c r="L175" s="4">
        <v>1.0159664766802926E-4</v>
      </c>
      <c r="N175" s="16">
        <f t="shared" si="32"/>
        <v>10.9999989893</v>
      </c>
      <c r="O175" s="9">
        <f t="shared" si="33"/>
        <v>1.0159664766802926E-4</v>
      </c>
      <c r="P175" s="9">
        <f t="shared" si="24"/>
        <v>120.99997776460101</v>
      </c>
      <c r="Q175" s="9">
        <f t="shared" si="25"/>
        <v>54.434099470787352</v>
      </c>
    </row>
    <row r="176" spans="1:17" x14ac:dyDescent="0.3">
      <c r="A176" s="6">
        <f t="shared" si="27"/>
        <v>170</v>
      </c>
      <c r="B176" s="9">
        <f t="shared" si="28"/>
        <v>0.99555675081557016</v>
      </c>
      <c r="C176" s="9">
        <f t="shared" si="34"/>
        <v>2.2763798348418799E-2</v>
      </c>
      <c r="D176" s="9">
        <f t="shared" si="26"/>
        <v>9.1884767996528856E-8</v>
      </c>
      <c r="F176">
        <f t="shared" si="29"/>
        <v>171</v>
      </c>
      <c r="G176" s="9">
        <f t="shared" si="35"/>
        <v>10.999999081152319</v>
      </c>
      <c r="H176" s="9">
        <f t="shared" si="30"/>
        <v>1.0055733202049555E-4</v>
      </c>
      <c r="I176" s="16">
        <f t="shared" si="31"/>
        <v>10.9999990812</v>
      </c>
      <c r="K176" s="17">
        <v>10.9999990812</v>
      </c>
      <c r="L176" s="4">
        <v>1.0055733202049555E-4</v>
      </c>
      <c r="N176" s="16">
        <f t="shared" si="32"/>
        <v>10.9999990812</v>
      </c>
      <c r="O176" s="9">
        <f t="shared" si="33"/>
        <v>1.0055733202049555E-4</v>
      </c>
      <c r="P176" s="9">
        <f t="shared" si="24"/>
        <v>120.99997978640086</v>
      </c>
      <c r="Q176" s="9">
        <f t="shared" si="25"/>
        <v>54.434100826853992</v>
      </c>
    </row>
    <row r="177" spans="1:17" x14ac:dyDescent="0.3">
      <c r="A177" s="6">
        <f t="shared" si="27"/>
        <v>171</v>
      </c>
      <c r="B177" s="9">
        <f t="shared" si="28"/>
        <v>0.99558257675272899</v>
      </c>
      <c r="C177" s="9">
        <f t="shared" si="34"/>
        <v>2.2663241016398303E-2</v>
      </c>
      <c r="D177" s="9">
        <f t="shared" si="26"/>
        <v>8.3531607269571677E-8</v>
      </c>
      <c r="F177">
        <f t="shared" si="29"/>
        <v>172</v>
      </c>
      <c r="G177" s="9">
        <f t="shared" si="35"/>
        <v>10.999999164683926</v>
      </c>
      <c r="H177" s="9">
        <f t="shared" si="30"/>
        <v>9.9534592954836354E-5</v>
      </c>
      <c r="I177" s="16">
        <f t="shared" si="31"/>
        <v>10.9999991647</v>
      </c>
      <c r="K177" s="17">
        <v>10.9999991647</v>
      </c>
      <c r="L177" s="4">
        <v>9.9534592954836354E-5</v>
      </c>
      <c r="N177" s="16">
        <f t="shared" si="32"/>
        <v>10.9999991647</v>
      </c>
      <c r="O177" s="9">
        <f t="shared" si="33"/>
        <v>9.9534592954836354E-5</v>
      </c>
      <c r="P177" s="9">
        <f t="shared" si="24"/>
        <v>120.9999816234007</v>
      </c>
      <c r="Q177" s="9">
        <f t="shared" si="25"/>
        <v>54.434102058971135</v>
      </c>
    </row>
    <row r="178" spans="1:17" x14ac:dyDescent="0.3">
      <c r="A178" s="6">
        <f t="shared" si="27"/>
        <v>172</v>
      </c>
      <c r="B178" s="9">
        <f t="shared" si="28"/>
        <v>0.99560810420350665</v>
      </c>
      <c r="C178" s="9">
        <f t="shared" si="34"/>
        <v>2.2563706423443467E-2</v>
      </c>
      <c r="D178" s="9">
        <f t="shared" si="26"/>
        <v>7.5937824790519701E-8</v>
      </c>
      <c r="F178">
        <f t="shared" si="29"/>
        <v>173</v>
      </c>
      <c r="G178" s="9">
        <f t="shared" si="35"/>
        <v>10.999999240621751</v>
      </c>
      <c r="H178" s="9">
        <f t="shared" si="30"/>
        <v>9.8528072359129609E-5</v>
      </c>
      <c r="I178" s="16">
        <f t="shared" si="31"/>
        <v>10.999999240599999</v>
      </c>
      <c r="K178" s="17">
        <v>10.999999240599999</v>
      </c>
      <c r="L178" s="4">
        <v>9.8528072359129609E-5</v>
      </c>
      <c r="N178" s="16">
        <f t="shared" si="32"/>
        <v>10.999999240599999</v>
      </c>
      <c r="O178" s="9">
        <f t="shared" si="33"/>
        <v>9.8528072359129609E-5</v>
      </c>
      <c r="P178" s="9">
        <f t="shared" ref="P178:P241" si="36">N178^2</f>
        <v>120.99998329320056</v>
      </c>
      <c r="Q178" s="9">
        <f t="shared" ref="Q178:Q241" si="37">(N178-$Q$1)^2</f>
        <v>54.434103178943481</v>
      </c>
    </row>
    <row r="179" spans="1:17" x14ac:dyDescent="0.3">
      <c r="A179" s="6">
        <f t="shared" si="27"/>
        <v>173</v>
      </c>
      <c r="B179" s="9">
        <f t="shared" si="28"/>
        <v>0.99563333831285983</v>
      </c>
      <c r="C179" s="9">
        <f t="shared" si="34"/>
        <v>2.2465178351084338E-2</v>
      </c>
      <c r="D179" s="9">
        <f t="shared" si="26"/>
        <v>6.9034386173199727E-8</v>
      </c>
      <c r="F179">
        <f t="shared" si="29"/>
        <v>174</v>
      </c>
      <c r="G179" s="9">
        <f t="shared" si="35"/>
        <v>10.999999309656136</v>
      </c>
      <c r="H179" s="9">
        <f t="shared" si="30"/>
        <v>9.7537421859531653E-5</v>
      </c>
      <c r="I179" s="16">
        <f t="shared" si="31"/>
        <v>10.9999993097</v>
      </c>
      <c r="K179" s="17">
        <v>10.9999993097</v>
      </c>
      <c r="L179" s="4">
        <v>9.7537421859531653E-5</v>
      </c>
      <c r="N179" s="16">
        <f t="shared" si="32"/>
        <v>10.9999993097</v>
      </c>
      <c r="O179" s="9">
        <f t="shared" si="33"/>
        <v>9.7537421859531653E-5</v>
      </c>
      <c r="P179" s="9">
        <f t="shared" si="36"/>
        <v>120.99998481340047</v>
      </c>
      <c r="Q179" s="9">
        <f t="shared" si="37"/>
        <v>54.434104198575781</v>
      </c>
    </row>
    <row r="180" spans="1:17" x14ac:dyDescent="0.3">
      <c r="A180" s="6">
        <f t="shared" si="27"/>
        <v>174</v>
      </c>
      <c r="B180" s="9">
        <f t="shared" si="28"/>
        <v>0.99565828410817736</v>
      </c>
      <c r="C180" s="9">
        <f t="shared" si="34"/>
        <v>2.2367640929224806E-2</v>
      </c>
      <c r="D180" s="9">
        <f t="shared" si="26"/>
        <v>6.2758532884727021E-8</v>
      </c>
      <c r="F180">
        <f t="shared" si="29"/>
        <v>175</v>
      </c>
      <c r="G180" s="9">
        <f t="shared" si="35"/>
        <v>10.999999372414669</v>
      </c>
      <c r="H180" s="9">
        <f t="shared" si="30"/>
        <v>9.656230250167791E-5</v>
      </c>
      <c r="I180" s="16">
        <f t="shared" si="31"/>
        <v>10.9999993724</v>
      </c>
      <c r="K180" s="17">
        <v>10.9999993724</v>
      </c>
      <c r="L180" s="4">
        <v>9.656230250167791E-5</v>
      </c>
      <c r="N180" s="16">
        <f t="shared" si="32"/>
        <v>10.9999993724</v>
      </c>
      <c r="O180" s="9">
        <f t="shared" si="33"/>
        <v>9.656230250167791E-5</v>
      </c>
      <c r="P180" s="9">
        <f t="shared" si="36"/>
        <v>120.99998619280038</v>
      </c>
      <c r="Q180" s="9">
        <f t="shared" si="37"/>
        <v>54.434105123770358</v>
      </c>
    </row>
    <row r="181" spans="1:17" x14ac:dyDescent="0.3">
      <c r="A181" s="6">
        <f t="shared" si="27"/>
        <v>175</v>
      </c>
      <c r="B181" s="9">
        <f t="shared" si="28"/>
        <v>0.99568294650261868</v>
      </c>
      <c r="C181" s="9">
        <f t="shared" si="34"/>
        <v>2.2271078626723128E-2</v>
      </c>
      <c r="D181" s="9">
        <f t="shared" si="26"/>
        <v>5.7053211713388187E-8</v>
      </c>
      <c r="F181">
        <f t="shared" si="29"/>
        <v>176</v>
      </c>
      <c r="G181" s="9">
        <f t="shared" si="35"/>
        <v>10.999999429467881</v>
      </c>
      <c r="H181" s="9">
        <f t="shared" si="30"/>
        <v>9.5602384444209293E-5</v>
      </c>
      <c r="I181" s="16">
        <f t="shared" si="31"/>
        <v>10.999999429500001</v>
      </c>
      <c r="K181" s="17">
        <v>10.999999429500001</v>
      </c>
      <c r="L181" s="4">
        <v>9.5602384444209293E-5</v>
      </c>
      <c r="N181" s="16">
        <f t="shared" si="32"/>
        <v>10.999999429500001</v>
      </c>
      <c r="O181" s="9">
        <f t="shared" si="33"/>
        <v>9.5602384444209293E-5</v>
      </c>
      <c r="P181" s="9">
        <f t="shared" si="36"/>
        <v>120.99998744900034</v>
      </c>
      <c r="Q181" s="9">
        <f t="shared" si="37"/>
        <v>54.434105966331948</v>
      </c>
    </row>
    <row r="182" spans="1:17" x14ac:dyDescent="0.3">
      <c r="A182" s="6">
        <f t="shared" si="27"/>
        <v>176</v>
      </c>
      <c r="B182" s="9">
        <f t="shared" si="28"/>
        <v>0.99570733029834058</v>
      </c>
      <c r="C182" s="9">
        <f t="shared" si="34"/>
        <v>2.2175476242278919E-2</v>
      </c>
      <c r="D182" s="9">
        <f t="shared" si="26"/>
        <v>5.1866556103080179E-8</v>
      </c>
      <c r="F182">
        <f t="shared" si="29"/>
        <v>177</v>
      </c>
      <c r="G182" s="9">
        <f t="shared" si="35"/>
        <v>10.999999481334436</v>
      </c>
      <c r="H182" s="9">
        <f t="shared" si="30"/>
        <v>9.4657346663959419E-5</v>
      </c>
      <c r="I182" s="16">
        <f t="shared" si="31"/>
        <v>10.9999994813</v>
      </c>
      <c r="K182" s="17">
        <v>10.9999994813</v>
      </c>
      <c r="L182" s="4">
        <v>9.4657346663959419E-5</v>
      </c>
      <c r="N182" s="16">
        <f t="shared" si="32"/>
        <v>10.9999994813</v>
      </c>
      <c r="O182" s="9">
        <f t="shared" si="33"/>
        <v>9.4657346663959419E-5</v>
      </c>
      <c r="P182" s="9">
        <f t="shared" si="36"/>
        <v>120.99998858860026</v>
      </c>
      <c r="Q182" s="9">
        <f t="shared" si="37"/>
        <v>54.434106730687276</v>
      </c>
    </row>
    <row r="183" spans="1:17" x14ac:dyDescent="0.3">
      <c r="A183" s="6">
        <f t="shared" si="27"/>
        <v>177</v>
      </c>
      <c r="B183" s="9">
        <f t="shared" si="28"/>
        <v>0.99573144018961401</v>
      </c>
      <c r="C183" s="9">
        <f t="shared" si="34"/>
        <v>2.2080818895614959E-2</v>
      </c>
      <c r="D183" s="9">
        <f t="shared" si="26"/>
        <v>4.7151414639163786E-8</v>
      </c>
      <c r="F183">
        <f t="shared" si="29"/>
        <v>178</v>
      </c>
      <c r="G183" s="9">
        <f t="shared" si="35"/>
        <v>10.999999528485851</v>
      </c>
      <c r="H183" s="9">
        <f t="shared" si="30"/>
        <v>9.3726876672292625E-5</v>
      </c>
      <c r="I183" s="16">
        <f t="shared" si="31"/>
        <v>10.9999995285</v>
      </c>
      <c r="K183" s="17">
        <v>10.9999995285</v>
      </c>
      <c r="L183" s="4">
        <v>9.3726876672292625E-5</v>
      </c>
      <c r="N183" s="16">
        <f t="shared" si="32"/>
        <v>10.9999995285</v>
      </c>
      <c r="O183" s="9">
        <f t="shared" si="33"/>
        <v>9.3726876672292625E-5</v>
      </c>
      <c r="P183" s="9">
        <f t="shared" si="36"/>
        <v>120.99998962700022</v>
      </c>
      <c r="Q183" s="9">
        <f t="shared" si="37"/>
        <v>54.434107427165507</v>
      </c>
    </row>
    <row r="184" spans="1:17" x14ac:dyDescent="0.3">
      <c r="A184" s="6">
        <f t="shared" si="27"/>
        <v>178</v>
      </c>
      <c r="B184" s="9">
        <f t="shared" si="28"/>
        <v>0.99575528076583675</v>
      </c>
      <c r="C184" s="9">
        <f t="shared" si="34"/>
        <v>2.1987092018942667E-2</v>
      </c>
      <c r="D184" s="9">
        <f t="shared" si="26"/>
        <v>4.2864922399239803E-8</v>
      </c>
      <c r="F184">
        <f t="shared" si="29"/>
        <v>179</v>
      </c>
      <c r="G184" s="9">
        <f t="shared" si="35"/>
        <v>10.999999571350774</v>
      </c>
      <c r="H184" s="9">
        <f t="shared" si="30"/>
        <v>9.2810670242030741E-5</v>
      </c>
      <c r="I184" s="16">
        <f t="shared" si="31"/>
        <v>10.9999995714</v>
      </c>
      <c r="K184" s="17">
        <v>10.9999995714</v>
      </c>
      <c r="L184" s="4">
        <v>9.2810670242030741E-5</v>
      </c>
      <c r="N184" s="16">
        <f t="shared" si="32"/>
        <v>10.9999995714</v>
      </c>
      <c r="O184" s="9">
        <f t="shared" si="33"/>
        <v>9.2810670242030741E-5</v>
      </c>
      <c r="P184" s="9">
        <f t="shared" si="36"/>
        <v>120.99999057080018</v>
      </c>
      <c r="Q184" s="9">
        <f t="shared" si="37"/>
        <v>54.434108060193395</v>
      </c>
    </row>
    <row r="185" spans="1:17" x14ac:dyDescent="0.3">
      <c r="A185" s="6">
        <f t="shared" si="27"/>
        <v>179</v>
      </c>
      <c r="B185" s="9">
        <f t="shared" si="28"/>
        <v>0.99577885651444631</v>
      </c>
      <c r="C185" s="9">
        <f t="shared" si="34"/>
        <v>2.1894281348700636E-2</v>
      </c>
      <c r="D185" s="9">
        <f t="shared" si="26"/>
        <v>3.8968111272036179E-8</v>
      </c>
      <c r="F185">
        <f t="shared" si="29"/>
        <v>180</v>
      </c>
      <c r="G185" s="9">
        <f t="shared" si="35"/>
        <v>10.999999610318884</v>
      </c>
      <c r="H185" s="9">
        <f t="shared" si="30"/>
        <v>9.1908431144639008E-5</v>
      </c>
      <c r="I185" s="16">
        <f t="shared" si="31"/>
        <v>10.9999996103</v>
      </c>
      <c r="K185" s="17">
        <v>10.9999996103</v>
      </c>
      <c r="L185" s="4">
        <v>9.1908431144639008E-5</v>
      </c>
      <c r="N185" s="16">
        <f t="shared" si="32"/>
        <v>10.9999996103</v>
      </c>
      <c r="O185" s="9">
        <f t="shared" si="33"/>
        <v>9.1908431144639008E-5</v>
      </c>
      <c r="P185" s="9">
        <f t="shared" si="36"/>
        <v>120.99999142660015</v>
      </c>
      <c r="Q185" s="9">
        <f t="shared" si="37"/>
        <v>54.434108634197699</v>
      </c>
    </row>
    <row r="186" spans="1:17" x14ac:dyDescent="0.3">
      <c r="A186" s="6">
        <f t="shared" si="27"/>
        <v>180</v>
      </c>
      <c r="B186" s="9">
        <f t="shared" si="28"/>
        <v>0.99580217182373543</v>
      </c>
      <c r="C186" s="9">
        <f t="shared" si="34"/>
        <v>2.1802372917555997E-2</v>
      </c>
      <c r="D186" s="9">
        <f t="shared" si="26"/>
        <v>3.5425555701851073E-8</v>
      </c>
      <c r="F186">
        <f t="shared" si="29"/>
        <v>181</v>
      </c>
      <c r="G186" s="9">
        <f t="shared" si="35"/>
        <v>10.99999964574444</v>
      </c>
      <c r="H186" s="9">
        <f t="shared" si="30"/>
        <v>9.1019870897150745E-5</v>
      </c>
      <c r="I186" s="16">
        <f t="shared" si="31"/>
        <v>10.999999645700001</v>
      </c>
      <c r="K186" s="17">
        <v>10.999999645700001</v>
      </c>
      <c r="L186" s="4">
        <v>9.1019870897150745E-5</v>
      </c>
      <c r="N186" s="16">
        <f t="shared" si="32"/>
        <v>10.999999645700001</v>
      </c>
      <c r="O186" s="9">
        <f t="shared" si="33"/>
        <v>9.1019870897150745E-5</v>
      </c>
      <c r="P186" s="9">
        <f t="shared" si="36"/>
        <v>120.99999220540015</v>
      </c>
      <c r="Q186" s="9">
        <f t="shared" si="37"/>
        <v>54.434109156556396</v>
      </c>
    </row>
    <row r="187" spans="1:17" x14ac:dyDescent="0.3">
      <c r="A187" s="6">
        <f t="shared" si="27"/>
        <v>181</v>
      </c>
      <c r="B187" s="9">
        <f t="shared" si="28"/>
        <v>0.99582523098557507</v>
      </c>
      <c r="C187" s="9">
        <f t="shared" si="34"/>
        <v>2.1711353046658846E-2</v>
      </c>
      <c r="D187" s="9">
        <f t="shared" si="26"/>
        <v>3.2205050638046426E-8</v>
      </c>
      <c r="F187">
        <f t="shared" si="29"/>
        <v>182</v>
      </c>
      <c r="G187" s="9">
        <f t="shared" si="35"/>
        <v>10.999999677949491</v>
      </c>
      <c r="H187" s="9">
        <f t="shared" si="30"/>
        <v>9.0144708518407474E-5</v>
      </c>
      <c r="I187" s="16">
        <f t="shared" si="31"/>
        <v>10.9999996779</v>
      </c>
      <c r="K187" s="17">
        <v>10.9999996779</v>
      </c>
      <c r="L187" s="4">
        <v>9.0144708518407474E-5</v>
      </c>
      <c r="N187" s="16">
        <f t="shared" si="32"/>
        <v>10.9999996779</v>
      </c>
      <c r="O187" s="9">
        <f t="shared" si="33"/>
        <v>9.0144708518407474E-5</v>
      </c>
      <c r="P187" s="9">
        <f t="shared" si="36"/>
        <v>120.9999929138001</v>
      </c>
      <c r="Q187" s="9">
        <f t="shared" si="37"/>
        <v>54.434109631696202</v>
      </c>
    </row>
    <row r="188" spans="1:17" x14ac:dyDescent="0.3">
      <c r="A188" s="6">
        <f t="shared" si="27"/>
        <v>182</v>
      </c>
      <c r="B188" s="9">
        <f t="shared" si="28"/>
        <v>0.99584803819804868</v>
      </c>
      <c r="C188" s="9">
        <f t="shared" si="34"/>
        <v>2.1621208338140439E-2</v>
      </c>
      <c r="D188" s="9">
        <f t="shared" si="26"/>
        <v>2.9277318761860387E-8</v>
      </c>
      <c r="F188">
        <f t="shared" si="29"/>
        <v>183</v>
      </c>
      <c r="G188" s="9">
        <f t="shared" si="35"/>
        <v>10.999999707226809</v>
      </c>
      <c r="H188" s="9">
        <f t="shared" si="30"/>
        <v>8.9282670294309197E-5</v>
      </c>
      <c r="I188" s="16">
        <f t="shared" si="31"/>
        <v>10.999999707200001</v>
      </c>
      <c r="K188" s="17">
        <v>10.999999707200001</v>
      </c>
      <c r="L188" s="4">
        <v>8.9282670294309197E-5</v>
      </c>
      <c r="N188" s="16">
        <f t="shared" si="32"/>
        <v>10.999999707200001</v>
      </c>
      <c r="O188" s="9">
        <f t="shared" si="33"/>
        <v>8.9282670294309197E-5</v>
      </c>
      <c r="P188" s="9">
        <f t="shared" si="36"/>
        <v>120.99999355840011</v>
      </c>
      <c r="Q188" s="9">
        <f t="shared" si="37"/>
        <v>54.434110064043942</v>
      </c>
    </row>
    <row r="189" spans="1:17" x14ac:dyDescent="0.3">
      <c r="A189" s="6">
        <f t="shared" si="27"/>
        <v>183</v>
      </c>
      <c r="B189" s="9">
        <f t="shared" si="28"/>
        <v>0.99587059756799934</v>
      </c>
      <c r="C189" s="9">
        <f t="shared" si="34"/>
        <v>2.1531925667846129E-2</v>
      </c>
      <c r="D189" s="9">
        <f t="shared" si="26"/>
        <v>2.6615744328963985E-8</v>
      </c>
      <c r="F189">
        <f t="shared" si="29"/>
        <v>184</v>
      </c>
      <c r="G189" s="9">
        <f t="shared" si="35"/>
        <v>10.999999733842554</v>
      </c>
      <c r="H189" s="9">
        <f t="shared" si="30"/>
        <v>8.8433489551585642E-5</v>
      </c>
      <c r="I189" s="16">
        <f t="shared" si="31"/>
        <v>10.999999733799999</v>
      </c>
      <c r="K189" s="17">
        <v>10.999999733799999</v>
      </c>
      <c r="L189" s="4">
        <v>8.8433489551585642E-5</v>
      </c>
      <c r="N189" s="16">
        <f t="shared" si="32"/>
        <v>10.999999733799999</v>
      </c>
      <c r="O189" s="9">
        <f t="shared" si="33"/>
        <v>8.8433489551585642E-5</v>
      </c>
      <c r="P189" s="9">
        <f t="shared" si="36"/>
        <v>120.99999414360005</v>
      </c>
      <c r="Q189" s="9">
        <f t="shared" si="37"/>
        <v>54.434110456550727</v>
      </c>
    </row>
    <row r="190" spans="1:17" x14ac:dyDescent="0.3">
      <c r="A190" s="6">
        <f t="shared" si="27"/>
        <v>184</v>
      </c>
      <c r="B190" s="9">
        <f t="shared" si="28"/>
        <v>0.99589291311349615</v>
      </c>
      <c r="C190" s="9">
        <f t="shared" si="34"/>
        <v>2.1443492178294544E-2</v>
      </c>
      <c r="D190" s="9">
        <f t="shared" si="26"/>
        <v>2.4196131208149082E-8</v>
      </c>
      <c r="F190">
        <f t="shared" si="29"/>
        <v>185</v>
      </c>
      <c r="G190" s="9">
        <f t="shared" si="35"/>
        <v>10.999999758038685</v>
      </c>
      <c r="H190" s="9">
        <f t="shared" si="30"/>
        <v>8.759690643982479E-5</v>
      </c>
      <c r="I190" s="16">
        <f t="shared" si="31"/>
        <v>10.999999758</v>
      </c>
      <c r="K190" s="17">
        <v>10.999999758</v>
      </c>
      <c r="L190" s="4">
        <v>8.759690643982479E-5</v>
      </c>
      <c r="N190" s="16">
        <f t="shared" si="32"/>
        <v>10.999999758</v>
      </c>
      <c r="O190" s="9">
        <f t="shared" si="33"/>
        <v>8.759690643982479E-5</v>
      </c>
      <c r="P190" s="9">
        <f t="shared" si="36"/>
        <v>120.99999467600004</v>
      </c>
      <c r="Q190" s="9">
        <f t="shared" si="37"/>
        <v>54.434110813643393</v>
      </c>
    </row>
    <row r="191" spans="1:17" x14ac:dyDescent="0.3">
      <c r="A191" s="6">
        <f t="shared" si="27"/>
        <v>185</v>
      </c>
      <c r="B191" s="9">
        <f t="shared" si="28"/>
        <v>0.9959149887662192</v>
      </c>
      <c r="C191" s="9">
        <f t="shared" si="34"/>
        <v>2.1355895271854719E-2</v>
      </c>
      <c r="D191" s="9">
        <f t="shared" si="26"/>
        <v>2.199648291649916E-8</v>
      </c>
      <c r="F191">
        <f t="shared" si="29"/>
        <v>186</v>
      </c>
      <c r="G191" s="9">
        <f t="shared" si="35"/>
        <v>10.999999780035168</v>
      </c>
      <c r="H191" s="9">
        <f t="shared" si="30"/>
        <v>8.6772667721359692E-5</v>
      </c>
      <c r="I191" s="16">
        <f t="shared" si="31"/>
        <v>10.99999978</v>
      </c>
      <c r="K191" s="17">
        <v>10.99999978</v>
      </c>
      <c r="L191" s="4">
        <v>8.6772667721359692E-5</v>
      </c>
      <c r="N191" s="16">
        <f t="shared" si="32"/>
        <v>10.99999978</v>
      </c>
      <c r="O191" s="9">
        <f t="shared" si="33"/>
        <v>8.6772667721359692E-5</v>
      </c>
      <c r="P191" s="9">
        <f t="shared" si="36"/>
        <v>120.99999516000004</v>
      </c>
      <c r="Q191" s="9">
        <f t="shared" si="37"/>
        <v>54.434111138273089</v>
      </c>
    </row>
    <row r="192" spans="1:17" x14ac:dyDescent="0.3">
      <c r="A192" s="6">
        <f t="shared" si="27"/>
        <v>186</v>
      </c>
      <c r="B192" s="9">
        <f t="shared" si="28"/>
        <v>0.99593682837376907</v>
      </c>
      <c r="C192" s="9">
        <f t="shared" si="34"/>
        <v>2.1269122604133359E-2</v>
      </c>
      <c r="D192" s="9">
        <f t="shared" si="26"/>
        <v>1.9996802651362871E-8</v>
      </c>
      <c r="F192">
        <f t="shared" si="29"/>
        <v>187</v>
      </c>
      <c r="G192" s="9">
        <f t="shared" si="35"/>
        <v>10.99999980003197</v>
      </c>
      <c r="H192" s="9">
        <f t="shared" si="30"/>
        <v>8.5960526568718693E-5</v>
      </c>
      <c r="I192" s="16">
        <f t="shared" si="31"/>
        <v>10.999999799999999</v>
      </c>
      <c r="K192" s="17">
        <v>10.999999799999999</v>
      </c>
      <c r="L192" s="4">
        <v>8.5960526568718693E-5</v>
      </c>
      <c r="N192" s="16">
        <f t="shared" si="32"/>
        <v>10.999999799999999</v>
      </c>
      <c r="O192" s="9">
        <f t="shared" si="33"/>
        <v>8.5960526568718693E-5</v>
      </c>
      <c r="P192" s="9">
        <f t="shared" si="36"/>
        <v>120.99999560000003</v>
      </c>
      <c r="Q192" s="9">
        <f t="shared" si="37"/>
        <v>54.434111433390996</v>
      </c>
    </row>
    <row r="193" spans="1:17" x14ac:dyDescent="0.3">
      <c r="A193" s="6">
        <f t="shared" si="27"/>
        <v>187</v>
      </c>
      <c r="B193" s="9">
        <f t="shared" si="28"/>
        <v>0.99595843570190279</v>
      </c>
      <c r="C193" s="9">
        <f t="shared" si="34"/>
        <v>2.1183162077564641E-2</v>
      </c>
      <c r="D193" s="9">
        <f t="shared" si="26"/>
        <v>1.8178911501238971E-8</v>
      </c>
      <c r="F193">
        <f t="shared" si="29"/>
        <v>188</v>
      </c>
      <c r="G193" s="9">
        <f t="shared" si="35"/>
        <v>10.999999818210881</v>
      </c>
      <c r="H193" s="9">
        <f t="shared" si="30"/>
        <v>8.5160242369309441E-5</v>
      </c>
      <c r="I193" s="16">
        <f t="shared" si="31"/>
        <v>10.999999818199999</v>
      </c>
      <c r="K193" s="17">
        <v>10.999999818199999</v>
      </c>
      <c r="L193" s="4">
        <v>8.5160242369309441E-5</v>
      </c>
      <c r="N193" s="16">
        <f t="shared" si="32"/>
        <v>10.999999818199999</v>
      </c>
      <c r="O193" s="9">
        <f t="shared" si="33"/>
        <v>8.5160242369309441E-5</v>
      </c>
      <c r="P193" s="9">
        <f t="shared" si="36"/>
        <v>120.99999600040002</v>
      </c>
      <c r="Q193" s="9">
        <f t="shared" si="37"/>
        <v>54.434111701948289</v>
      </c>
    </row>
    <row r="194" spans="1:17" x14ac:dyDescent="0.3">
      <c r="A194" s="6">
        <f t="shared" si="27"/>
        <v>188</v>
      </c>
      <c r="B194" s="9">
        <f t="shared" si="28"/>
        <v>0.99597981443669803</v>
      </c>
      <c r="C194" s="9">
        <f t="shared" si="34"/>
        <v>2.1098001835195331E-2</v>
      </c>
      <c r="D194" s="9">
        <f t="shared" si="26"/>
        <v>1.6526283182944521E-8</v>
      </c>
      <c r="F194">
        <f t="shared" si="29"/>
        <v>189</v>
      </c>
      <c r="G194" s="9">
        <f t="shared" si="35"/>
        <v>10.999999834737164</v>
      </c>
      <c r="H194" s="9">
        <f t="shared" si="30"/>
        <v>8.4371580537069557E-5</v>
      </c>
      <c r="I194" s="16">
        <f t="shared" si="31"/>
        <v>10.999999834700001</v>
      </c>
      <c r="K194" s="17">
        <v>10.999999834700001</v>
      </c>
      <c r="L194" s="4">
        <v>8.4371580537069557E-5</v>
      </c>
      <c r="N194" s="16">
        <f t="shared" si="32"/>
        <v>10.999999834700001</v>
      </c>
      <c r="O194" s="9">
        <f t="shared" si="33"/>
        <v>8.4371580537069557E-5</v>
      </c>
      <c r="P194" s="9">
        <f t="shared" si="36"/>
        <v>120.99999636340004</v>
      </c>
      <c r="Q194" s="9">
        <f t="shared" si="37"/>
        <v>54.434111945420582</v>
      </c>
    </row>
    <row r="195" spans="1:17" x14ac:dyDescent="0.3">
      <c r="A195" s="6">
        <f t="shared" si="27"/>
        <v>189</v>
      </c>
      <c r="B195" s="9">
        <f t="shared" si="28"/>
        <v>0.99600096818664963</v>
      </c>
      <c r="C195" s="9">
        <f t="shared" si="34"/>
        <v>2.1013630254658262E-2</v>
      </c>
      <c r="D195" s="9">
        <f t="shared" si="26"/>
        <v>1.5023893802676835E-8</v>
      </c>
      <c r="F195">
        <f t="shared" si="29"/>
        <v>190</v>
      </c>
      <c r="G195" s="9">
        <f t="shared" si="35"/>
        <v>10.999999849761057</v>
      </c>
      <c r="H195" s="9">
        <f t="shared" si="30"/>
        <v>8.3594312330747406E-5</v>
      </c>
      <c r="I195" s="16">
        <f t="shared" si="31"/>
        <v>10.9999998498</v>
      </c>
      <c r="K195" s="17">
        <v>10.9999998498</v>
      </c>
      <c r="L195" s="4">
        <v>8.3594312330747406E-5</v>
      </c>
      <c r="N195" s="16">
        <f t="shared" si="32"/>
        <v>10.9999998498</v>
      </c>
      <c r="O195" s="9">
        <f t="shared" si="33"/>
        <v>8.3594312330747406E-5</v>
      </c>
      <c r="P195" s="9">
        <f t="shared" si="36"/>
        <v>120.99999669560002</v>
      </c>
      <c r="Q195" s="9">
        <f t="shared" si="37"/>
        <v>54.434112168234591</v>
      </c>
    </row>
    <row r="196" spans="1:17" x14ac:dyDescent="0.3">
      <c r="A196" s="6">
        <f t="shared" si="27"/>
        <v>190</v>
      </c>
      <c r="B196" s="9">
        <f t="shared" si="28"/>
        <v>0.99602190048470007</v>
      </c>
      <c r="C196" s="9">
        <f t="shared" si="34"/>
        <v>2.0930035942327514E-2</v>
      </c>
      <c r="D196" s="9">
        <f t="shared" si="26"/>
        <v>1.3658085275160757E-8</v>
      </c>
      <c r="F196">
        <f t="shared" si="29"/>
        <v>191</v>
      </c>
      <c r="G196" s="9">
        <f t="shared" si="35"/>
        <v>10.999999863419141</v>
      </c>
      <c r="H196" s="9">
        <f t="shared" si="30"/>
        <v>8.2828214678611761E-5</v>
      </c>
      <c r="I196" s="16">
        <f t="shared" si="31"/>
        <v>10.999999863399999</v>
      </c>
      <c r="K196" s="17">
        <v>10.999999863399999</v>
      </c>
      <c r="L196" s="4">
        <v>8.2828214678611761E-5</v>
      </c>
      <c r="N196" s="16">
        <f t="shared" si="32"/>
        <v>10.999999863399999</v>
      </c>
      <c r="O196" s="9">
        <f t="shared" si="33"/>
        <v>8.2828214678611761E-5</v>
      </c>
      <c r="P196" s="9">
        <f t="shared" si="36"/>
        <v>120.9999969948</v>
      </c>
      <c r="Q196" s="9">
        <f t="shared" si="37"/>
        <v>54.434112368914761</v>
      </c>
    </row>
    <row r="197" spans="1:17" x14ac:dyDescent="0.3">
      <c r="A197" s="6">
        <f t="shared" si="27"/>
        <v>191</v>
      </c>
      <c r="B197" s="9">
        <f t="shared" si="28"/>
        <v>0.99604261479020662</v>
      </c>
      <c r="C197" s="9">
        <f t="shared" si="34"/>
        <v>2.0847207727648902E-2</v>
      </c>
      <c r="D197" s="9">
        <f t="shared" si="26"/>
        <v>1.2416441159237052E-8</v>
      </c>
      <c r="F197">
        <f t="shared" si="29"/>
        <v>192</v>
      </c>
      <c r="G197" s="9">
        <f t="shared" si="35"/>
        <v>10.999999875835583</v>
      </c>
      <c r="H197" s="9">
        <f t="shared" si="30"/>
        <v>8.2073070009288512E-5</v>
      </c>
      <c r="I197" s="16">
        <f t="shared" si="31"/>
        <v>10.9999998758</v>
      </c>
      <c r="K197" s="17">
        <v>10.9999998758</v>
      </c>
      <c r="L197" s="4">
        <v>8.2073070009288512E-5</v>
      </c>
      <c r="N197" s="16">
        <f t="shared" si="32"/>
        <v>10.9999998758</v>
      </c>
      <c r="O197" s="9">
        <f t="shared" si="33"/>
        <v>8.2073070009288512E-5</v>
      </c>
      <c r="P197" s="9">
        <f t="shared" si="36"/>
        <v>120.99999726760002</v>
      </c>
      <c r="Q197" s="9">
        <f t="shared" si="37"/>
        <v>54.434112551887878</v>
      </c>
    </row>
    <row r="198" spans="1:17" x14ac:dyDescent="0.3">
      <c r="A198" s="6">
        <f t="shared" si="27"/>
        <v>192</v>
      </c>
      <c r="B198" s="9">
        <f t="shared" si="28"/>
        <v>0.99606311449084683</v>
      </c>
      <c r="C198" s="9">
        <f t="shared" si="34"/>
        <v>2.0765134657639614E-2</v>
      </c>
      <c r="D198" s="9">
        <f t="shared" ref="D198:D205" si="38">1/(1+$B$3)^A198</f>
        <v>1.1287673781124592E-8</v>
      </c>
      <c r="F198">
        <f t="shared" si="29"/>
        <v>193</v>
      </c>
      <c r="G198" s="9">
        <f t="shared" si="35"/>
        <v>10.999999887123256</v>
      </c>
      <c r="H198" s="9">
        <f t="shared" si="30"/>
        <v>8.1328666088485019E-5</v>
      </c>
      <c r="I198" s="16">
        <f t="shared" si="31"/>
        <v>10.9999998871</v>
      </c>
      <c r="K198" s="17">
        <v>10.9999998871</v>
      </c>
      <c r="L198" s="4">
        <v>8.1328666088485019E-5</v>
      </c>
      <c r="N198" s="16">
        <f t="shared" si="32"/>
        <v>10.9999998871</v>
      </c>
      <c r="O198" s="9">
        <f t="shared" si="33"/>
        <v>8.1328666088485019E-5</v>
      </c>
      <c r="P198" s="9">
        <f t="shared" si="36"/>
        <v>120.9999975162</v>
      </c>
      <c r="Q198" s="9">
        <f t="shared" si="37"/>
        <v>54.434112718629486</v>
      </c>
    </row>
    <row r="199" spans="1:17" x14ac:dyDescent="0.3">
      <c r="A199" s="6">
        <f t="shared" ref="A199:A262" si="39">A198+1</f>
        <v>193</v>
      </c>
      <c r="B199" s="9">
        <f t="shared" ref="B199:B205" si="40">($B$2+A199-1)/($B$1+$B$2+A199-1)</f>
        <v>0.99608340290446595</v>
      </c>
      <c r="C199" s="9">
        <f t="shared" si="34"/>
        <v>2.0683805991551129E-2</v>
      </c>
      <c r="D199" s="9">
        <f t="shared" si="38"/>
        <v>1.0261521619204173E-8</v>
      </c>
      <c r="F199">
        <f t="shared" ref="F199:F205" si="41">A199+1</f>
        <v>194</v>
      </c>
      <c r="G199" s="9">
        <f t="shared" si="35"/>
        <v>10.999999897384777</v>
      </c>
      <c r="H199" s="9">
        <f t="shared" ref="H199:H205" si="42">C199-C200</f>
        <v>8.0594795861380075E-5</v>
      </c>
      <c r="I199" s="16">
        <f t="shared" ref="I199:I205" si="43">ROUND(G199,10)</f>
        <v>10.9999998974</v>
      </c>
      <c r="K199" s="17">
        <v>10.9999998974</v>
      </c>
      <c r="L199" s="4">
        <v>8.0594795861380075E-5</v>
      </c>
      <c r="N199" s="16">
        <f t="shared" ref="N199:N258" si="44">K199</f>
        <v>10.9999998974</v>
      </c>
      <c r="O199" s="9">
        <f t="shared" ref="O199:O257" si="45">L199</f>
        <v>8.0594795861380075E-5</v>
      </c>
      <c r="P199" s="9">
        <f t="shared" si="36"/>
        <v>120.99999774280002</v>
      </c>
      <c r="Q199" s="9">
        <f t="shared" si="37"/>
        <v>54.434112870615223</v>
      </c>
    </row>
    <row r="200" spans="1:17" x14ac:dyDescent="0.3">
      <c r="A200" s="6">
        <f t="shared" si="39"/>
        <v>194</v>
      </c>
      <c r="B200" s="9">
        <f t="shared" si="40"/>
        <v>0.99610348328086717</v>
      </c>
      <c r="C200" s="9">
        <f t="shared" ref="C200:C205" si="46">C199*B200</f>
        <v>2.0603211195689749E-2</v>
      </c>
      <c r="D200" s="9">
        <f t="shared" si="38"/>
        <v>9.3286560174583399E-9</v>
      </c>
      <c r="F200">
        <f t="shared" si="41"/>
        <v>195</v>
      </c>
      <c r="G200" s="9">
        <f t="shared" ref="G200:G205" si="47">G199+D200</f>
        <v>10.999999906713432</v>
      </c>
      <c r="H200" s="9">
        <f t="shared" si="42"/>
        <v>7.9871257300450499E-5</v>
      </c>
      <c r="I200" s="16">
        <f t="shared" si="43"/>
        <v>10.999999906699999</v>
      </c>
      <c r="K200" s="17">
        <v>10.999999906699999</v>
      </c>
      <c r="L200" s="4">
        <v>7.9871257300450499E-5</v>
      </c>
      <c r="N200" s="16">
        <f t="shared" si="44"/>
        <v>10.999999906699999</v>
      </c>
      <c r="O200" s="9">
        <f t="shared" si="45"/>
        <v>7.9871257300450499E-5</v>
      </c>
      <c r="P200" s="9">
        <f t="shared" si="36"/>
        <v>120.99999794739999</v>
      </c>
      <c r="Q200" s="9">
        <f t="shared" si="37"/>
        <v>54.434113007845035</v>
      </c>
    </row>
    <row r="201" spans="1:17" x14ac:dyDescent="0.3">
      <c r="A201" s="6">
        <f t="shared" si="39"/>
        <v>195</v>
      </c>
      <c r="B201" s="9">
        <f t="shared" si="40"/>
        <v>0.99612335880354619</v>
      </c>
      <c r="C201" s="9">
        <f t="shared" si="46"/>
        <v>2.0523339938389298E-2</v>
      </c>
      <c r="D201" s="9">
        <f t="shared" si="38"/>
        <v>8.4805963795075784E-9</v>
      </c>
      <c r="F201">
        <f t="shared" si="41"/>
        <v>196</v>
      </c>
      <c r="G201" s="9">
        <f t="shared" si="47"/>
        <v>10.999999915194028</v>
      </c>
      <c r="H201" s="9">
        <f t="shared" si="42"/>
        <v>7.9157853258508826E-5</v>
      </c>
      <c r="I201" s="16">
        <f t="shared" si="43"/>
        <v>10.9999999152</v>
      </c>
      <c r="K201" s="17">
        <v>10.9999999152</v>
      </c>
      <c r="L201" s="4">
        <v>7.9157853258508826E-5</v>
      </c>
      <c r="N201" s="16">
        <f t="shared" si="44"/>
        <v>10.9999999152</v>
      </c>
      <c r="O201" s="9">
        <f t="shared" si="45"/>
        <v>7.9157853258508826E-5</v>
      </c>
      <c r="P201" s="9">
        <f t="shared" si="36"/>
        <v>120.99999813440002</v>
      </c>
      <c r="Q201" s="9">
        <f t="shared" si="37"/>
        <v>54.434113133270152</v>
      </c>
    </row>
    <row r="202" spans="1:17" x14ac:dyDescent="0.3">
      <c r="A202" s="6">
        <f t="shared" si="39"/>
        <v>196</v>
      </c>
      <c r="B202" s="9">
        <f t="shared" si="40"/>
        <v>0.9961430325913746</v>
      </c>
      <c r="C202" s="9">
        <f t="shared" si="46"/>
        <v>2.044418208513079E-2</v>
      </c>
      <c r="D202" s="9">
        <f t="shared" si="38"/>
        <v>7.7096330722796173E-9</v>
      </c>
      <c r="F202">
        <f t="shared" si="41"/>
        <v>197</v>
      </c>
      <c r="G202" s="9">
        <f t="shared" si="47"/>
        <v>10.999999922903662</v>
      </c>
      <c r="H202" s="9">
        <f t="shared" si="42"/>
        <v>7.8454391326757827E-5</v>
      </c>
      <c r="I202" s="16">
        <f t="shared" si="43"/>
        <v>10.999999922900001</v>
      </c>
      <c r="K202" s="17">
        <v>10.999999922900001</v>
      </c>
      <c r="L202" s="4">
        <v>7.8454391326757827E-5</v>
      </c>
      <c r="N202" s="16">
        <f t="shared" si="44"/>
        <v>10.999999922900001</v>
      </c>
      <c r="O202" s="9">
        <f t="shared" si="45"/>
        <v>7.8454391326757827E-5</v>
      </c>
      <c r="P202" s="9">
        <f t="shared" si="36"/>
        <v>120.99999830380003</v>
      </c>
      <c r="Q202" s="9">
        <f t="shared" si="37"/>
        <v>54.434113246890561</v>
      </c>
    </row>
    <row r="203" spans="1:17" x14ac:dyDescent="0.3">
      <c r="A203" s="6">
        <f t="shared" si="39"/>
        <v>197</v>
      </c>
      <c r="B203" s="9">
        <f t="shared" si="40"/>
        <v>0.99616250770023129</v>
      </c>
      <c r="C203" s="9">
        <f t="shared" si="46"/>
        <v>2.0365727693804032E-2</v>
      </c>
      <c r="D203" s="9">
        <f t="shared" si="38"/>
        <v>7.0087573384360155E-9</v>
      </c>
      <c r="F203">
        <f t="shared" si="41"/>
        <v>198</v>
      </c>
      <c r="G203" s="9">
        <f t="shared" si="47"/>
        <v>10.99999992991242</v>
      </c>
      <c r="H203" s="9">
        <f t="shared" si="42"/>
        <v>7.7760683697691846E-5</v>
      </c>
      <c r="I203" s="16">
        <f t="shared" si="43"/>
        <v>10.9999999299</v>
      </c>
      <c r="K203" s="17">
        <v>10.9999999299</v>
      </c>
      <c r="L203" s="4">
        <v>7.7760683697691846E-5</v>
      </c>
      <c r="N203" s="16">
        <f t="shared" si="44"/>
        <v>10.9999999299</v>
      </c>
      <c r="O203" s="9">
        <f t="shared" si="45"/>
        <v>7.7760683697691846E-5</v>
      </c>
      <c r="P203" s="9">
        <f t="shared" si="36"/>
        <v>120.99999845779999</v>
      </c>
      <c r="Q203" s="9">
        <f t="shared" si="37"/>
        <v>54.434113350181811</v>
      </c>
    </row>
    <row r="204" spans="1:17" x14ac:dyDescent="0.3">
      <c r="A204" s="6">
        <f t="shared" si="39"/>
        <v>198</v>
      </c>
      <c r="B204" s="9">
        <f t="shared" si="40"/>
        <v>0.99618178712458427</v>
      </c>
      <c r="C204" s="9">
        <f t="shared" si="46"/>
        <v>2.028796701010634E-2</v>
      </c>
      <c r="D204" s="9">
        <f t="shared" si="38"/>
        <v>6.3715975803963777E-9</v>
      </c>
      <c r="F204">
        <f t="shared" si="41"/>
        <v>199</v>
      </c>
      <c r="G204" s="9">
        <f t="shared" si="47"/>
        <v>10.999999936284018</v>
      </c>
      <c r="H204" s="9">
        <f t="shared" si="42"/>
        <v>7.7076547032588205E-5</v>
      </c>
      <c r="I204" s="16">
        <f t="shared" si="43"/>
        <v>10.9999999363</v>
      </c>
      <c r="K204" s="17">
        <v>10.9999999363</v>
      </c>
      <c r="L204" s="4">
        <v>7.7076547032588205E-5</v>
      </c>
      <c r="N204" s="16">
        <f t="shared" si="44"/>
        <v>10.9999999363</v>
      </c>
      <c r="O204" s="9">
        <f t="shared" si="45"/>
        <v>7.7076547032588205E-5</v>
      </c>
      <c r="P204" s="9">
        <f t="shared" si="36"/>
        <v>120.9999985986</v>
      </c>
      <c r="Q204" s="9">
        <f t="shared" si="37"/>
        <v>54.434113444619548</v>
      </c>
    </row>
    <row r="205" spans="1:17" x14ac:dyDescent="0.3">
      <c r="A205" s="6">
        <f t="shared" si="39"/>
        <v>199</v>
      </c>
      <c r="B205" s="9">
        <f t="shared" si="40"/>
        <v>0.99620087379902622</v>
      </c>
      <c r="C205" s="9">
        <f t="shared" si="46"/>
        <v>2.0210890463073752E-2</v>
      </c>
      <c r="D205" s="9">
        <f t="shared" si="38"/>
        <v>5.7923614367239787E-9</v>
      </c>
      <c r="F205">
        <f t="shared" si="41"/>
        <v>200</v>
      </c>
      <c r="G205" s="9">
        <f t="shared" si="47"/>
        <v>10.99999994207638</v>
      </c>
      <c r="H205" s="9">
        <f t="shared" si="42"/>
        <v>7.6401802333474211E-5</v>
      </c>
      <c r="I205" s="16">
        <f t="shared" si="43"/>
        <v>10.999999942100001</v>
      </c>
      <c r="K205" s="17">
        <v>10.999999942100001</v>
      </c>
      <c r="L205" s="4">
        <v>7.6401802333474211E-5</v>
      </c>
      <c r="N205" s="16">
        <f t="shared" si="44"/>
        <v>10.999999942100001</v>
      </c>
      <c r="O205" s="9">
        <f t="shared" si="45"/>
        <v>7.6401802333474211E-5</v>
      </c>
      <c r="P205" s="9">
        <f t="shared" si="36"/>
        <v>120.99999872620002</v>
      </c>
      <c r="Q205" s="9">
        <f t="shared" si="37"/>
        <v>54.434113530203753</v>
      </c>
    </row>
    <row r="206" spans="1:17" x14ac:dyDescent="0.3">
      <c r="A206" s="6">
        <f t="shared" si="39"/>
        <v>200</v>
      </c>
      <c r="B206" s="9">
        <f t="shared" ref="B206:B269" si="48">($B$2+A206-1)/($B$1+$B$2+A206-1)</f>
        <v>0.9962197705997633</v>
      </c>
      <c r="C206" s="9">
        <f t="shared" ref="C206:C269" si="49">C205*B206</f>
        <v>2.0134488660740277E-2</v>
      </c>
      <c r="D206" s="9">
        <f t="shared" ref="D206:D269" si="50">1/(1+$B$3)^A206</f>
        <v>5.2657831242945255E-9</v>
      </c>
      <c r="F206">
        <f t="shared" ref="F206:F269" si="51">A206+1</f>
        <v>201</v>
      </c>
      <c r="G206" s="9">
        <f t="shared" ref="G206:G269" si="52">G205+D206</f>
        <v>10.999999947342163</v>
      </c>
      <c r="H206" s="9">
        <f t="shared" ref="H206:H269" si="53">C206-C207</f>
        <v>7.5736274819410143E-5</v>
      </c>
      <c r="I206" s="16">
        <f t="shared" ref="I206:I269" si="54">ROUND(G206,10)</f>
        <v>10.999999947299999</v>
      </c>
      <c r="K206" s="17">
        <v>10.999999947299999</v>
      </c>
      <c r="L206" s="4">
        <v>7.5736274819410143E-5</v>
      </c>
      <c r="N206" s="16">
        <f t="shared" si="44"/>
        <v>10.999999947299999</v>
      </c>
      <c r="O206" s="9">
        <f t="shared" si="45"/>
        <v>7.5736274819410143E-5</v>
      </c>
      <c r="P206" s="9">
        <f t="shared" si="36"/>
        <v>120.99999884059999</v>
      </c>
      <c r="Q206" s="9">
        <f t="shared" si="37"/>
        <v>54.434113606934389</v>
      </c>
    </row>
    <row r="207" spans="1:17" x14ac:dyDescent="0.3">
      <c r="A207" s="6">
        <f t="shared" si="39"/>
        <v>201</v>
      </c>
      <c r="B207" s="9">
        <f t="shared" si="48"/>
        <v>0.99623848034605988</v>
      </c>
      <c r="C207" s="9">
        <f t="shared" si="49"/>
        <v>2.0058752385920867E-2</v>
      </c>
      <c r="D207" s="9">
        <f t="shared" si="50"/>
        <v>4.7870755675404776E-9</v>
      </c>
      <c r="F207">
        <f t="shared" si="51"/>
        <v>202</v>
      </c>
      <c r="G207" s="9">
        <f t="shared" si="52"/>
        <v>10.999999952129238</v>
      </c>
      <c r="H207" s="9">
        <f t="shared" si="53"/>
        <v>7.5079793806821088E-5</v>
      </c>
      <c r="I207" s="16">
        <f t="shared" si="54"/>
        <v>10.9999999521</v>
      </c>
      <c r="K207" s="17">
        <v>10.9999999521</v>
      </c>
      <c r="L207" s="4">
        <v>7.5079793806821088E-5</v>
      </c>
      <c r="N207" s="16">
        <f t="shared" si="44"/>
        <v>10.9999999521</v>
      </c>
      <c r="O207" s="9">
        <f t="shared" si="45"/>
        <v>7.5079793806821088E-5</v>
      </c>
      <c r="P207" s="9">
        <f t="shared" si="36"/>
        <v>120.99999894619999</v>
      </c>
      <c r="Q207" s="9">
        <f t="shared" si="37"/>
        <v>54.434113677762696</v>
      </c>
    </row>
    <row r="208" spans="1:17" x14ac:dyDescent="0.3">
      <c r="A208" s="6">
        <f t="shared" si="39"/>
        <v>202</v>
      </c>
      <c r="B208" s="9">
        <f t="shared" si="48"/>
        <v>0.996257005801641</v>
      </c>
      <c r="C208" s="9">
        <f t="shared" si="49"/>
        <v>1.9983672592114046E-2</v>
      </c>
      <c r="D208" s="9">
        <f t="shared" si="50"/>
        <v>4.3518868795822528E-9</v>
      </c>
      <c r="F208">
        <f t="shared" si="51"/>
        <v>203</v>
      </c>
      <c r="G208" s="9">
        <f t="shared" si="52"/>
        <v>10.999999956481126</v>
      </c>
      <c r="H208" s="9">
        <f t="shared" si="53"/>
        <v>7.4432192593860275E-5</v>
      </c>
      <c r="I208" s="16">
        <f t="shared" si="54"/>
        <v>10.9999999565</v>
      </c>
      <c r="K208" s="17">
        <v>10.9999999565</v>
      </c>
      <c r="L208" s="4">
        <v>7.4432192593860275E-5</v>
      </c>
      <c r="N208" s="16">
        <f t="shared" si="44"/>
        <v>10.9999999565</v>
      </c>
      <c r="O208" s="9">
        <f t="shared" si="45"/>
        <v>7.4432192593860275E-5</v>
      </c>
      <c r="P208" s="9">
        <f t="shared" si="36"/>
        <v>120.999999043</v>
      </c>
      <c r="Q208" s="9">
        <f t="shared" si="37"/>
        <v>54.434113742688638</v>
      </c>
    </row>
    <row r="209" spans="1:17" x14ac:dyDescent="0.3">
      <c r="A209" s="6">
        <f t="shared" si="39"/>
        <v>203</v>
      </c>
      <c r="B209" s="9">
        <f t="shared" si="48"/>
        <v>0.99627534967605347</v>
      </c>
      <c r="C209" s="9">
        <f t="shared" si="49"/>
        <v>1.9909240399520186E-2</v>
      </c>
      <c r="D209" s="9">
        <f t="shared" si="50"/>
        <v>3.9562607996202294E-9</v>
      </c>
      <c r="F209">
        <f t="shared" si="51"/>
        <v>204</v>
      </c>
      <c r="G209" s="9">
        <f t="shared" si="52"/>
        <v>10.999999960437387</v>
      </c>
      <c r="H209" s="9">
        <f t="shared" si="53"/>
        <v>7.3793308348543696E-5</v>
      </c>
      <c r="I209" s="16">
        <f t="shared" si="54"/>
        <v>10.9999999604</v>
      </c>
      <c r="K209" s="17">
        <v>10.9999999604</v>
      </c>
      <c r="L209" s="4">
        <v>7.3793308348543696E-5</v>
      </c>
      <c r="N209" s="16">
        <f t="shared" si="44"/>
        <v>10.9999999604</v>
      </c>
      <c r="O209" s="9">
        <f t="shared" si="45"/>
        <v>7.3793308348543696E-5</v>
      </c>
      <c r="P209" s="9">
        <f t="shared" si="36"/>
        <v>120.99999912880001</v>
      </c>
      <c r="Q209" s="9">
        <f t="shared" si="37"/>
        <v>54.434113800236638</v>
      </c>
    </row>
    <row r="210" spans="1:17" x14ac:dyDescent="0.3">
      <c r="A210" s="6">
        <f t="shared" si="39"/>
        <v>204</v>
      </c>
      <c r="B210" s="9">
        <f t="shared" si="48"/>
        <v>0.99629351462598637</v>
      </c>
      <c r="C210" s="9">
        <f t="shared" si="49"/>
        <v>1.9835447091171642E-2</v>
      </c>
      <c r="D210" s="9">
        <f t="shared" si="50"/>
        <v>3.5966007269274814E-9</v>
      </c>
      <c r="F210">
        <f t="shared" si="51"/>
        <v>205</v>
      </c>
      <c r="G210" s="9">
        <f t="shared" si="52"/>
        <v>10.999999964033988</v>
      </c>
      <c r="H210" s="9">
        <f t="shared" si="53"/>
        <v>7.3162982000576221E-5</v>
      </c>
      <c r="I210" s="16">
        <f t="shared" si="54"/>
        <v>10.999999964000001</v>
      </c>
      <c r="K210" s="17">
        <v>10.999999964000001</v>
      </c>
      <c r="L210" s="4">
        <v>7.3162982000576221E-5</v>
      </c>
      <c r="N210" s="16">
        <f t="shared" si="44"/>
        <v>10.999999964000001</v>
      </c>
      <c r="O210" s="9">
        <f t="shared" si="45"/>
        <v>7.3162982000576221E-5</v>
      </c>
      <c r="P210" s="9">
        <f t="shared" si="36"/>
        <v>120.99999920800002</v>
      </c>
      <c r="Q210" s="9">
        <f t="shared" si="37"/>
        <v>54.434113853357864</v>
      </c>
    </row>
    <row r="211" spans="1:17" x14ac:dyDescent="0.3">
      <c r="A211" s="6">
        <f t="shared" si="39"/>
        <v>205</v>
      </c>
      <c r="B211" s="9">
        <f t="shared" si="48"/>
        <v>0.99631150325655438</v>
      </c>
      <c r="C211" s="9">
        <f t="shared" si="49"/>
        <v>1.9762284109171066E-2</v>
      </c>
      <c r="D211" s="9">
        <f t="shared" si="50"/>
        <v>3.2696370244795282E-9</v>
      </c>
      <c r="F211">
        <f t="shared" si="51"/>
        <v>206</v>
      </c>
      <c r="G211" s="9">
        <f t="shared" si="52"/>
        <v>10.999999967303625</v>
      </c>
      <c r="H211" s="9">
        <f t="shared" si="53"/>
        <v>7.254105813669226E-5</v>
      </c>
      <c r="I211" s="16">
        <f t="shared" si="54"/>
        <v>10.999999967300001</v>
      </c>
      <c r="K211" s="17">
        <v>10.999999967300001</v>
      </c>
      <c r="L211" s="4">
        <v>7.254105813669226E-5</v>
      </c>
      <c r="N211" s="16">
        <f t="shared" si="44"/>
        <v>10.999999967300001</v>
      </c>
      <c r="O211" s="9">
        <f t="shared" si="45"/>
        <v>7.254105813669226E-5</v>
      </c>
      <c r="P211" s="9">
        <f t="shared" si="36"/>
        <v>120.99999928060002</v>
      </c>
      <c r="Q211" s="9">
        <f t="shared" si="37"/>
        <v>54.434113902052324</v>
      </c>
    </row>
    <row r="212" spans="1:17" x14ac:dyDescent="0.3">
      <c r="A212" s="6">
        <f t="shared" si="39"/>
        <v>206</v>
      </c>
      <c r="B212" s="9">
        <f t="shared" si="48"/>
        <v>0.99632931812254288</v>
      </c>
      <c r="C212" s="9">
        <f t="shared" si="49"/>
        <v>1.9689743051034374E-2</v>
      </c>
      <c r="D212" s="9">
        <f t="shared" si="50"/>
        <v>2.9723972949813887E-9</v>
      </c>
      <c r="F212">
        <f t="shared" si="51"/>
        <v>207</v>
      </c>
      <c r="G212" s="9">
        <f t="shared" si="52"/>
        <v>10.999999970276022</v>
      </c>
      <c r="H212" s="9">
        <f t="shared" si="53"/>
        <v>7.192738489942424E-5</v>
      </c>
      <c r="I212" s="16">
        <f t="shared" si="54"/>
        <v>10.999999970299999</v>
      </c>
      <c r="K212" s="17">
        <v>10.999999970299999</v>
      </c>
      <c r="L212" s="4">
        <v>7.192738489942424E-5</v>
      </c>
      <c r="N212" s="16">
        <f t="shared" si="44"/>
        <v>10.999999970299999</v>
      </c>
      <c r="O212" s="9">
        <f t="shared" si="45"/>
        <v>7.192738489942424E-5</v>
      </c>
      <c r="P212" s="9">
        <f t="shared" si="36"/>
        <v>120.99999934659999</v>
      </c>
      <c r="Q212" s="9">
        <f t="shared" si="37"/>
        <v>54.434113946319989</v>
      </c>
    </row>
    <row r="213" spans="1:17" x14ac:dyDescent="0.3">
      <c r="A213" s="6">
        <f t="shared" si="39"/>
        <v>207</v>
      </c>
      <c r="B213" s="9">
        <f t="shared" si="48"/>
        <v>0.99634696172961756</v>
      </c>
      <c r="C213" s="9">
        <f t="shared" si="49"/>
        <v>1.961781566613495E-2</v>
      </c>
      <c r="D213" s="9">
        <f t="shared" si="50"/>
        <v>2.7021793590739898E-9</v>
      </c>
      <c r="F213">
        <f t="shared" si="51"/>
        <v>208</v>
      </c>
      <c r="G213" s="9">
        <f t="shared" si="52"/>
        <v>10.999999972978202</v>
      </c>
      <c r="H213" s="9">
        <f t="shared" si="53"/>
        <v>7.1321813889108077E-5</v>
      </c>
      <c r="I213" s="16">
        <f t="shared" si="54"/>
        <v>10.999999973</v>
      </c>
      <c r="K213" s="17">
        <v>10.999999973</v>
      </c>
      <c r="L213" s="4">
        <v>7.1321813889108077E-5</v>
      </c>
      <c r="N213" s="16">
        <f t="shared" si="44"/>
        <v>10.999999973</v>
      </c>
      <c r="O213" s="9">
        <f t="shared" si="45"/>
        <v>7.1321813889108077E-5</v>
      </c>
      <c r="P213" s="9">
        <f t="shared" si="36"/>
        <v>120.99999940599999</v>
      </c>
      <c r="Q213" s="9">
        <f t="shared" si="37"/>
        <v>54.434113986160909</v>
      </c>
    </row>
    <row r="214" spans="1:17" x14ac:dyDescent="0.3">
      <c r="A214" s="6">
        <f t="shared" si="39"/>
        <v>208</v>
      </c>
      <c r="B214" s="9">
        <f t="shared" si="48"/>
        <v>0.99636443653549944</v>
      </c>
      <c r="C214" s="9">
        <f t="shared" si="49"/>
        <v>1.9546493852245841E-2</v>
      </c>
      <c r="D214" s="9">
        <f t="shared" si="50"/>
        <v>2.456526690067263E-9</v>
      </c>
      <c r="F214">
        <f t="shared" si="51"/>
        <v>209</v>
      </c>
      <c r="G214" s="9">
        <f t="shared" si="52"/>
        <v>10.999999975434729</v>
      </c>
      <c r="H214" s="9">
        <f t="shared" si="53"/>
        <v>7.0724200069063187E-5</v>
      </c>
      <c r="I214" s="16">
        <f t="shared" si="54"/>
        <v>10.9999999754</v>
      </c>
      <c r="K214" s="17">
        <v>10.9999999754</v>
      </c>
      <c r="L214" s="4">
        <v>7.0724200069063187E-5</v>
      </c>
      <c r="N214" s="16">
        <f t="shared" si="44"/>
        <v>10.9999999754</v>
      </c>
      <c r="O214" s="9">
        <f t="shared" si="45"/>
        <v>7.0724200069063187E-5</v>
      </c>
      <c r="P214" s="9">
        <f t="shared" si="36"/>
        <v>120.99999945879999</v>
      </c>
      <c r="Q214" s="9">
        <f t="shared" si="37"/>
        <v>54.434114021575063</v>
      </c>
    </row>
    <row r="215" spans="1:17" x14ac:dyDescent="0.3">
      <c r="A215" s="6">
        <f t="shared" si="39"/>
        <v>209</v>
      </c>
      <c r="B215" s="9">
        <f t="shared" si="48"/>
        <v>0.99638174495110599</v>
      </c>
      <c r="C215" s="9">
        <f t="shared" si="49"/>
        <v>1.9475769652176778E-2</v>
      </c>
      <c r="D215" s="9">
        <f t="shared" si="50"/>
        <v>2.2332060818793303E-9</v>
      </c>
      <c r="F215">
        <f t="shared" si="51"/>
        <v>210</v>
      </c>
      <c r="G215" s="9">
        <f t="shared" si="52"/>
        <v>10.999999977667935</v>
      </c>
      <c r="H215" s="9">
        <f t="shared" si="53"/>
        <v>7.0134401673825619E-5</v>
      </c>
      <c r="I215" s="16">
        <f t="shared" si="54"/>
        <v>10.9999999777</v>
      </c>
      <c r="K215" s="17">
        <v>10.9999999777</v>
      </c>
      <c r="L215" s="4">
        <v>7.0134401673825619E-5</v>
      </c>
      <c r="N215" s="16">
        <f t="shared" si="44"/>
        <v>10.9999999777</v>
      </c>
      <c r="O215" s="9">
        <f t="shared" si="45"/>
        <v>7.0134401673825619E-5</v>
      </c>
      <c r="P215" s="9">
        <f t="shared" si="36"/>
        <v>120.9999995094</v>
      </c>
      <c r="Q215" s="9">
        <f t="shared" si="37"/>
        <v>54.434114055513625</v>
      </c>
    </row>
    <row r="216" spans="1:17" x14ac:dyDescent="0.3">
      <c r="A216" s="6">
        <f t="shared" si="39"/>
        <v>210</v>
      </c>
      <c r="B216" s="9">
        <f t="shared" si="48"/>
        <v>0.99639888934166021</v>
      </c>
      <c r="C216" s="9">
        <f t="shared" si="49"/>
        <v>1.9405635250502953E-2</v>
      </c>
      <c r="D216" s="9">
        <f t="shared" si="50"/>
        <v>2.0301873471630273E-9</v>
      </c>
      <c r="F216">
        <f t="shared" si="51"/>
        <v>211</v>
      </c>
      <c r="G216" s="9">
        <f t="shared" si="52"/>
        <v>10.999999979698122</v>
      </c>
      <c r="H216" s="9">
        <f t="shared" si="53"/>
        <v>6.9552280120267762E-5</v>
      </c>
      <c r="I216" s="16">
        <f t="shared" si="54"/>
        <v>10.9999999797</v>
      </c>
      <c r="K216" s="17">
        <v>10.9999999797</v>
      </c>
      <c r="L216" s="4">
        <v>6.9552280120267762E-5</v>
      </c>
      <c r="N216" s="16">
        <f t="shared" si="44"/>
        <v>10.9999999797</v>
      </c>
      <c r="O216" s="9">
        <f t="shared" si="45"/>
        <v>6.9552280120267762E-5</v>
      </c>
      <c r="P216" s="9">
        <f t="shared" si="36"/>
        <v>120.9999995534</v>
      </c>
      <c r="Q216" s="9">
        <f t="shared" si="37"/>
        <v>54.434114085025421</v>
      </c>
    </row>
    <row r="217" spans="1:17" x14ac:dyDescent="0.3">
      <c r="A217" s="6">
        <f t="shared" si="39"/>
        <v>211</v>
      </c>
      <c r="B217" s="9">
        <f t="shared" si="48"/>
        <v>0.9964158720277676</v>
      </c>
      <c r="C217" s="9">
        <f t="shared" si="49"/>
        <v>1.9336082970382685E-2</v>
      </c>
      <c r="D217" s="9">
        <f t="shared" si="50"/>
        <v>1.8456248610572969E-9</v>
      </c>
      <c r="F217">
        <f t="shared" si="51"/>
        <v>212</v>
      </c>
      <c r="G217" s="9">
        <f t="shared" si="52"/>
        <v>10.999999981543747</v>
      </c>
      <c r="H217" s="9">
        <f t="shared" si="53"/>
        <v>6.8977699921569935E-5</v>
      </c>
      <c r="I217" s="16">
        <f t="shared" si="54"/>
        <v>10.9999999815</v>
      </c>
      <c r="K217" s="17">
        <v>10.9999999815</v>
      </c>
      <c r="L217" s="4">
        <v>6.8977699921569935E-5</v>
      </c>
      <c r="N217" s="16">
        <f t="shared" si="44"/>
        <v>10.9999999815</v>
      </c>
      <c r="O217" s="9">
        <f t="shared" si="45"/>
        <v>6.8977699921569935E-5</v>
      </c>
      <c r="P217" s="9">
        <f t="shared" si="36"/>
        <v>120.99999959300001</v>
      </c>
      <c r="Q217" s="9">
        <f t="shared" si="37"/>
        <v>54.434114111586034</v>
      </c>
    </row>
    <row r="218" spans="1:17" x14ac:dyDescent="0.3">
      <c r="A218" s="6">
        <f t="shared" si="39"/>
        <v>212</v>
      </c>
      <c r="B218" s="9">
        <f t="shared" si="48"/>
        <v>0.99643269528646405</v>
      </c>
      <c r="C218" s="9">
        <f t="shared" si="49"/>
        <v>1.9267105270461115E-2</v>
      </c>
      <c r="D218" s="9">
        <f t="shared" si="50"/>
        <v>1.6778407827793612E-9</v>
      </c>
      <c r="F218">
        <f t="shared" si="51"/>
        <v>213</v>
      </c>
      <c r="G218" s="9">
        <f t="shared" si="52"/>
        <v>10.999999983221587</v>
      </c>
      <c r="H218" s="9">
        <f t="shared" si="53"/>
        <v>6.8410528603898152E-5</v>
      </c>
      <c r="I218" s="16">
        <f t="shared" si="54"/>
        <v>10.9999999832</v>
      </c>
      <c r="K218" s="17">
        <v>10.9999999832</v>
      </c>
      <c r="L218" s="4">
        <v>6.8410528603898152E-5</v>
      </c>
      <c r="N218" s="16">
        <f t="shared" si="44"/>
        <v>10.9999999832</v>
      </c>
      <c r="O218" s="9">
        <f t="shared" si="45"/>
        <v>6.8410528603898152E-5</v>
      </c>
      <c r="P218" s="9">
        <f t="shared" si="36"/>
        <v>120.99999963040001</v>
      </c>
      <c r="Q218" s="9">
        <f t="shared" si="37"/>
        <v>54.434114136671063</v>
      </c>
    </row>
    <row r="219" spans="1:17" x14ac:dyDescent="0.3">
      <c r="A219" s="6">
        <f t="shared" si="39"/>
        <v>213</v>
      </c>
      <c r="B219" s="9">
        <f t="shared" si="48"/>
        <v>0.99644936135223272</v>
      </c>
      <c r="C219" s="9">
        <f t="shared" si="49"/>
        <v>1.9198694741857217E-2</v>
      </c>
      <c r="D219" s="9">
        <f t="shared" si="50"/>
        <v>1.5253098025266918E-9</v>
      </c>
      <c r="F219">
        <f t="shared" si="51"/>
        <v>214</v>
      </c>
      <c r="G219" s="9">
        <f t="shared" si="52"/>
        <v>10.999999984746896</v>
      </c>
      <c r="H219" s="9">
        <f t="shared" si="53"/>
        <v>6.7850636625704785E-5</v>
      </c>
      <c r="I219" s="16">
        <f t="shared" si="54"/>
        <v>10.999999984700001</v>
      </c>
      <c r="K219" s="17">
        <v>10.999999984700001</v>
      </c>
      <c r="L219" s="4">
        <v>6.7850636625704785E-5</v>
      </c>
      <c r="N219" s="16">
        <f t="shared" si="44"/>
        <v>10.999999984700001</v>
      </c>
      <c r="O219" s="9">
        <f t="shared" si="45"/>
        <v>6.7850636625704785E-5</v>
      </c>
      <c r="P219" s="9">
        <f t="shared" si="36"/>
        <v>120.99999966340002</v>
      </c>
      <c r="Q219" s="9">
        <f t="shared" si="37"/>
        <v>54.434114158804903</v>
      </c>
    </row>
    <row r="220" spans="1:17" x14ac:dyDescent="0.3">
      <c r="A220" s="6">
        <f t="shared" si="39"/>
        <v>214</v>
      </c>
      <c r="B220" s="9">
        <f t="shared" si="48"/>
        <v>0.99646587241799434</v>
      </c>
      <c r="C220" s="9">
        <f t="shared" si="49"/>
        <v>1.9130844105231512E-2</v>
      </c>
      <c r="D220" s="9">
        <f t="shared" si="50"/>
        <v>1.386645275024265E-9</v>
      </c>
      <c r="F220">
        <f t="shared" si="51"/>
        <v>215</v>
      </c>
      <c r="G220" s="9">
        <f t="shared" si="52"/>
        <v>10.999999986133542</v>
      </c>
      <c r="H220" s="9">
        <f t="shared" si="53"/>
        <v>6.729789729953764E-5</v>
      </c>
      <c r="I220" s="16">
        <f t="shared" si="54"/>
        <v>10.999999986100001</v>
      </c>
      <c r="K220" s="17">
        <v>10.999999986100001</v>
      </c>
      <c r="L220" s="4">
        <v>6.729789729953764E-5</v>
      </c>
      <c r="N220" s="16">
        <f t="shared" si="44"/>
        <v>10.999999986100001</v>
      </c>
      <c r="O220" s="9">
        <f t="shared" si="45"/>
        <v>6.729789729953764E-5</v>
      </c>
      <c r="P220" s="9">
        <f t="shared" si="36"/>
        <v>120.99999969420001</v>
      </c>
      <c r="Q220" s="9">
        <f t="shared" si="37"/>
        <v>54.434114179463158</v>
      </c>
    </row>
    <row r="221" spans="1:17" x14ac:dyDescent="0.3">
      <c r="A221" s="6">
        <f t="shared" si="39"/>
        <v>215</v>
      </c>
      <c r="B221" s="9">
        <f t="shared" si="48"/>
        <v>0.99648223063606833</v>
      </c>
      <c r="C221" s="9">
        <f t="shared" si="49"/>
        <v>1.9063546207931974E-2</v>
      </c>
      <c r="D221" s="9">
        <f t="shared" si="50"/>
        <v>1.2605866136584227E-9</v>
      </c>
      <c r="F221">
        <f t="shared" si="51"/>
        <v>216</v>
      </c>
      <c r="G221" s="9">
        <f t="shared" si="52"/>
        <v>10.999999987394128</v>
      </c>
      <c r="H221" s="9">
        <f t="shared" si="53"/>
        <v>6.6752186716308864E-5</v>
      </c>
      <c r="I221" s="16">
        <f t="shared" si="54"/>
        <v>10.999999987400001</v>
      </c>
      <c r="K221" s="17">
        <v>10.999999987400001</v>
      </c>
      <c r="L221" s="4">
        <v>6.6752186716308864E-5</v>
      </c>
      <c r="N221" s="16">
        <f t="shared" si="44"/>
        <v>10.999999987400001</v>
      </c>
      <c r="O221" s="9">
        <f t="shared" si="45"/>
        <v>6.6752186716308864E-5</v>
      </c>
      <c r="P221" s="9">
        <f t="shared" si="36"/>
        <v>120.99999972280001</v>
      </c>
      <c r="Q221" s="9">
        <f t="shared" si="37"/>
        <v>54.43411419864583</v>
      </c>
    </row>
    <row r="222" spans="1:17" x14ac:dyDescent="0.3">
      <c r="A222" s="6">
        <f t="shared" si="39"/>
        <v>216</v>
      </c>
      <c r="B222" s="9">
        <f t="shared" si="48"/>
        <v>0.99649843811910843</v>
      </c>
      <c r="C222" s="9">
        <f t="shared" si="49"/>
        <v>1.8996794021215666E-2</v>
      </c>
      <c r="D222" s="9">
        <f t="shared" si="50"/>
        <v>1.145987830598566E-9</v>
      </c>
      <c r="F222">
        <f t="shared" si="51"/>
        <v>217</v>
      </c>
      <c r="G222" s="9">
        <f t="shared" si="52"/>
        <v>10.999999988540116</v>
      </c>
      <c r="H222" s="9">
        <f t="shared" si="53"/>
        <v>6.6213383671902271E-5</v>
      </c>
      <c r="I222" s="16">
        <f t="shared" si="54"/>
        <v>10.999999988500001</v>
      </c>
      <c r="K222" s="17">
        <v>10.999999988500001</v>
      </c>
      <c r="L222" s="4">
        <v>6.6213383671902271E-5</v>
      </c>
      <c r="N222" s="16">
        <f t="shared" si="44"/>
        <v>10.999999988500001</v>
      </c>
      <c r="O222" s="9">
        <f t="shared" si="45"/>
        <v>6.6213383671902271E-5</v>
      </c>
      <c r="P222" s="9">
        <f t="shared" si="36"/>
        <v>120.99999974700002</v>
      </c>
      <c r="Q222" s="9">
        <f t="shared" si="37"/>
        <v>54.434114214877312</v>
      </c>
    </row>
    <row r="223" spans="1:17" x14ac:dyDescent="0.3">
      <c r="A223" s="6">
        <f t="shared" si="39"/>
        <v>217</v>
      </c>
      <c r="B223" s="9">
        <f t="shared" si="48"/>
        <v>0.99651449694101246</v>
      </c>
      <c r="C223" s="9">
        <f t="shared" si="49"/>
        <v>1.8930580637543763E-2</v>
      </c>
      <c r="D223" s="9">
        <f t="shared" si="50"/>
        <v>1.0418071187259691E-9</v>
      </c>
      <c r="F223">
        <f t="shared" si="51"/>
        <v>218</v>
      </c>
      <c r="G223" s="9">
        <f t="shared" si="52"/>
        <v>10.999999989581923</v>
      </c>
      <c r="H223" s="9">
        <f t="shared" si="53"/>
        <v>6.5681369596035794E-5</v>
      </c>
      <c r="I223" s="16">
        <f t="shared" si="54"/>
        <v>10.999999989599999</v>
      </c>
      <c r="K223" s="17">
        <v>10.999999989599999</v>
      </c>
      <c r="L223" s="4">
        <v>6.5681369596035794E-5</v>
      </c>
      <c r="N223" s="16">
        <f t="shared" si="44"/>
        <v>10.999999989599999</v>
      </c>
      <c r="O223" s="9">
        <f t="shared" si="45"/>
        <v>6.5681369596035794E-5</v>
      </c>
      <c r="P223" s="9">
        <f t="shared" si="36"/>
        <v>120.99999977119998</v>
      </c>
      <c r="Q223" s="9">
        <f t="shared" si="37"/>
        <v>54.434114231108772</v>
      </c>
    </row>
    <row r="224" spans="1:17" x14ac:dyDescent="0.3">
      <c r="A224" s="6">
        <f t="shared" si="39"/>
        <v>218</v>
      </c>
      <c r="B224" s="9">
        <f t="shared" si="48"/>
        <v>0.99653040913780666</v>
      </c>
      <c r="C224" s="9">
        <f t="shared" si="49"/>
        <v>1.8864899267947727E-2</v>
      </c>
      <c r="D224" s="9">
        <f t="shared" si="50"/>
        <v>9.4709738065997172E-10</v>
      </c>
      <c r="F224">
        <f t="shared" si="51"/>
        <v>219</v>
      </c>
      <c r="G224" s="9">
        <f t="shared" si="52"/>
        <v>10.99999999052902</v>
      </c>
      <c r="H224" s="9">
        <f t="shared" si="53"/>
        <v>6.5156028483316641E-5</v>
      </c>
      <c r="I224" s="16">
        <f t="shared" si="54"/>
        <v>10.999999990499999</v>
      </c>
      <c r="K224" s="17">
        <v>10.999999990499999</v>
      </c>
      <c r="L224" s="4">
        <v>6.5156028483316641E-5</v>
      </c>
      <c r="N224" s="16">
        <f t="shared" si="44"/>
        <v>10.999999990499999</v>
      </c>
      <c r="O224" s="9">
        <f t="shared" si="45"/>
        <v>6.5156028483316641E-5</v>
      </c>
      <c r="P224" s="9">
        <f t="shared" si="36"/>
        <v>120.99999979099998</v>
      </c>
      <c r="Q224" s="9">
        <f t="shared" si="37"/>
        <v>54.434114244389079</v>
      </c>
    </row>
    <row r="225" spans="1:17" x14ac:dyDescent="0.3">
      <c r="A225" s="6">
        <f t="shared" si="39"/>
        <v>219</v>
      </c>
      <c r="B225" s="9">
        <f t="shared" si="48"/>
        <v>0.99654617670850643</v>
      </c>
      <c r="C225" s="9">
        <f t="shared" si="49"/>
        <v>1.8799743239464411E-2</v>
      </c>
      <c r="D225" s="9">
        <f t="shared" si="50"/>
        <v>8.6099761878179247E-10</v>
      </c>
      <c r="F225">
        <f t="shared" si="51"/>
        <v>220</v>
      </c>
      <c r="G225" s="9">
        <f t="shared" si="52"/>
        <v>10.999999991390018</v>
      </c>
      <c r="H225" s="9">
        <f t="shared" si="53"/>
        <v>6.4637246826419748E-5</v>
      </c>
      <c r="I225" s="16">
        <f t="shared" si="54"/>
        <v>10.999999991399999</v>
      </c>
      <c r="K225" s="17">
        <v>10.999999991399999</v>
      </c>
      <c r="L225" s="4">
        <v>6.4637246826419748E-5</v>
      </c>
      <c r="N225" s="16">
        <f t="shared" si="44"/>
        <v>10.999999991399999</v>
      </c>
      <c r="O225" s="9">
        <f t="shared" si="45"/>
        <v>6.4637246826419748E-5</v>
      </c>
      <c r="P225" s="9">
        <f t="shared" si="36"/>
        <v>120.99999981079999</v>
      </c>
      <c r="Q225" s="9">
        <f t="shared" si="37"/>
        <v>54.434114257669385</v>
      </c>
    </row>
    <row r="226" spans="1:17" x14ac:dyDescent="0.3">
      <c r="A226" s="6">
        <f t="shared" si="39"/>
        <v>220</v>
      </c>
      <c r="B226" s="9">
        <f t="shared" si="48"/>
        <v>0.99656180161595331</v>
      </c>
      <c r="C226" s="9">
        <f t="shared" si="49"/>
        <v>1.8735105992637991E-2</v>
      </c>
      <c r="D226" s="9">
        <f t="shared" si="50"/>
        <v>7.8272510798344769E-10</v>
      </c>
      <c r="F226">
        <f t="shared" si="51"/>
        <v>221</v>
      </c>
      <c r="G226" s="9">
        <f t="shared" si="52"/>
        <v>10.999999992172743</v>
      </c>
      <c r="H226" s="9">
        <f t="shared" si="53"/>
        <v>6.4124913551268092E-5</v>
      </c>
      <c r="I226" s="16">
        <f t="shared" si="54"/>
        <v>10.999999992199999</v>
      </c>
      <c r="K226" s="17">
        <v>10.999999992199999</v>
      </c>
      <c r="L226" s="4">
        <v>6.4124913551268092E-5</v>
      </c>
      <c r="N226" s="16">
        <f t="shared" si="44"/>
        <v>10.999999992199999</v>
      </c>
      <c r="O226" s="9">
        <f t="shared" si="45"/>
        <v>6.4124913551268092E-5</v>
      </c>
      <c r="P226" s="9">
        <f t="shared" si="36"/>
        <v>120.99999982839999</v>
      </c>
      <c r="Q226" s="9">
        <f t="shared" si="37"/>
        <v>54.434114269474108</v>
      </c>
    </row>
    <row r="227" spans="1:17" x14ac:dyDescent="0.3">
      <c r="A227" s="6">
        <f t="shared" si="39"/>
        <v>221</v>
      </c>
      <c r="B227" s="9">
        <f t="shared" si="48"/>
        <v>0.99657728578762961</v>
      </c>
      <c r="C227" s="9">
        <f t="shared" si="49"/>
        <v>1.8670981079086723E-2</v>
      </c>
      <c r="D227" s="9">
        <f t="shared" si="50"/>
        <v>7.1156827998495249E-10</v>
      </c>
      <c r="F227">
        <f t="shared" si="51"/>
        <v>222</v>
      </c>
      <c r="G227" s="9">
        <f t="shared" si="52"/>
        <v>10.999999992884311</v>
      </c>
      <c r="H227" s="9">
        <f t="shared" si="53"/>
        <v>6.3618919954204489E-5</v>
      </c>
      <c r="I227" s="16">
        <f t="shared" si="54"/>
        <v>10.999999992899999</v>
      </c>
      <c r="K227" s="17">
        <v>10.999999992899999</v>
      </c>
      <c r="L227" s="4">
        <v>6.3618919954204489E-5</v>
      </c>
      <c r="N227" s="16">
        <f t="shared" si="44"/>
        <v>10.999999992899999</v>
      </c>
      <c r="O227" s="9">
        <f t="shared" si="45"/>
        <v>6.3618919954204489E-5</v>
      </c>
      <c r="P227" s="9">
        <f t="shared" si="36"/>
        <v>120.99999984379998</v>
      </c>
      <c r="Q227" s="9">
        <f t="shared" si="37"/>
        <v>54.434114279803232</v>
      </c>
    </row>
    <row r="228" spans="1:17" x14ac:dyDescent="0.3">
      <c r="A228" s="6">
        <f t="shared" si="39"/>
        <v>222</v>
      </c>
      <c r="B228" s="9">
        <f t="shared" si="48"/>
        <v>0.99659263111645136</v>
      </c>
      <c r="C228" s="9">
        <f t="shared" si="49"/>
        <v>1.8607362159132518E-2</v>
      </c>
      <c r="D228" s="9">
        <f t="shared" si="50"/>
        <v>6.4688025453177477E-10</v>
      </c>
      <c r="F228">
        <f t="shared" si="51"/>
        <v>223</v>
      </c>
      <c r="G228" s="9">
        <f t="shared" si="52"/>
        <v>10.999999993531191</v>
      </c>
      <c r="H228" s="9">
        <f t="shared" si="53"/>
        <v>6.3119159641057687E-5</v>
      </c>
      <c r="I228" s="16">
        <f t="shared" si="54"/>
        <v>10.999999993499999</v>
      </c>
      <c r="K228" s="17">
        <v>10.999999993499999</v>
      </c>
      <c r="L228" s="4">
        <v>6.3119159641057687E-5</v>
      </c>
      <c r="N228" s="16">
        <f t="shared" si="44"/>
        <v>10.999999993499999</v>
      </c>
      <c r="O228" s="9">
        <f t="shared" si="45"/>
        <v>6.3119159641057687E-5</v>
      </c>
      <c r="P228" s="9">
        <f t="shared" si="36"/>
        <v>120.99999985699999</v>
      </c>
      <c r="Q228" s="9">
        <f t="shared" si="37"/>
        <v>54.434114288656772</v>
      </c>
    </row>
    <row r="229" spans="1:17" x14ac:dyDescent="0.3">
      <c r="A229" s="6">
        <f t="shared" si="39"/>
        <v>223</v>
      </c>
      <c r="B229" s="9">
        <f t="shared" si="48"/>
        <v>0.99660783946153919</v>
      </c>
      <c r="C229" s="9">
        <f t="shared" si="49"/>
        <v>1.8544242999491461E-2</v>
      </c>
      <c r="D229" s="9">
        <f t="shared" si="50"/>
        <v>5.8807295866524985E-10</v>
      </c>
      <c r="F229">
        <f t="shared" si="51"/>
        <v>224</v>
      </c>
      <c r="G229" s="9">
        <f t="shared" si="52"/>
        <v>10.999999994119264</v>
      </c>
      <c r="H229" s="9">
        <f t="shared" si="53"/>
        <v>6.2625528468016056E-5</v>
      </c>
      <c r="I229" s="16">
        <f t="shared" si="54"/>
        <v>10.9999999941</v>
      </c>
      <c r="K229" s="17">
        <v>10.9999999941</v>
      </c>
      <c r="L229" s="4">
        <v>6.2625528468016056E-5</v>
      </c>
      <c r="N229" s="16">
        <f t="shared" si="44"/>
        <v>10.9999999941</v>
      </c>
      <c r="O229" s="9">
        <f t="shared" si="45"/>
        <v>6.2625528468016056E-5</v>
      </c>
      <c r="P229" s="9">
        <f t="shared" si="36"/>
        <v>120.99999987019999</v>
      </c>
      <c r="Q229" s="9">
        <f t="shared" si="37"/>
        <v>54.434114297510312</v>
      </c>
    </row>
    <row r="230" spans="1:17" x14ac:dyDescent="0.3">
      <c r="A230" s="6">
        <f t="shared" si="39"/>
        <v>224</v>
      </c>
      <c r="B230" s="9">
        <f t="shared" si="48"/>
        <v>0.99662291264896963</v>
      </c>
      <c r="C230" s="9">
        <f t="shared" si="49"/>
        <v>1.8481617471023445E-2</v>
      </c>
      <c r="D230" s="9">
        <f t="shared" si="50"/>
        <v>5.3461178060477247E-10</v>
      </c>
      <c r="F230">
        <f t="shared" si="51"/>
        <v>225</v>
      </c>
      <c r="G230" s="9">
        <f t="shared" si="52"/>
        <v>10.999999994653876</v>
      </c>
      <c r="H230" s="9">
        <f t="shared" si="53"/>
        <v>6.2137924484298446E-5</v>
      </c>
      <c r="I230" s="16">
        <f t="shared" si="54"/>
        <v>10.9999999947</v>
      </c>
      <c r="K230" s="17">
        <v>10.9999999947</v>
      </c>
      <c r="L230" s="4">
        <v>6.2137924484298446E-5</v>
      </c>
      <c r="N230" s="16">
        <f t="shared" si="44"/>
        <v>10.9999999947</v>
      </c>
      <c r="O230" s="9">
        <f t="shared" si="45"/>
        <v>6.2137924484298446E-5</v>
      </c>
      <c r="P230" s="9">
        <f t="shared" si="36"/>
        <v>120.99999988339999</v>
      </c>
      <c r="Q230" s="9">
        <f t="shared" si="37"/>
        <v>54.434114306363846</v>
      </c>
    </row>
    <row r="231" spans="1:17" x14ac:dyDescent="0.3">
      <c r="A231" s="6">
        <f t="shared" si="39"/>
        <v>225</v>
      </c>
      <c r="B231" s="9">
        <f t="shared" si="48"/>
        <v>0.99663785247250558</v>
      </c>
      <c r="C231" s="9">
        <f t="shared" si="49"/>
        <v>1.8419479546539146E-2</v>
      </c>
      <c r="D231" s="9">
        <f t="shared" si="50"/>
        <v>4.8601070964070233E-10</v>
      </c>
      <c r="F231">
        <f t="shared" si="51"/>
        <v>226</v>
      </c>
      <c r="G231" s="9">
        <f t="shared" si="52"/>
        <v>10.999999995139888</v>
      </c>
      <c r="H231" s="9">
        <f t="shared" si="53"/>
        <v>6.1656247876507725E-5</v>
      </c>
      <c r="I231" s="16">
        <f t="shared" si="54"/>
        <v>10.9999999951</v>
      </c>
      <c r="K231" s="17">
        <v>10.9999999951</v>
      </c>
      <c r="L231" s="4">
        <v>6.1656247876507725E-5</v>
      </c>
      <c r="N231" s="16">
        <f t="shared" si="44"/>
        <v>10.9999999951</v>
      </c>
      <c r="O231" s="9">
        <f t="shared" si="45"/>
        <v>6.1656247876507725E-5</v>
      </c>
      <c r="P231" s="9">
        <f t="shared" si="36"/>
        <v>120.99999989219999</v>
      </c>
      <c r="Q231" s="9">
        <f t="shared" si="37"/>
        <v>54.434114312266203</v>
      </c>
    </row>
    <row r="232" spans="1:17" x14ac:dyDescent="0.3">
      <c r="A232" s="6">
        <f t="shared" si="39"/>
        <v>226</v>
      </c>
      <c r="B232" s="9">
        <f t="shared" si="48"/>
        <v>0.99665266069430869</v>
      </c>
      <c r="C232" s="9">
        <f t="shared" si="49"/>
        <v>1.8357823298662639E-2</v>
      </c>
      <c r="D232" s="9">
        <f t="shared" si="50"/>
        <v>4.4182791785518385E-10</v>
      </c>
      <c r="F232">
        <f t="shared" si="51"/>
        <v>227</v>
      </c>
      <c r="G232" s="9">
        <f t="shared" si="52"/>
        <v>10.999999995581716</v>
      </c>
      <c r="H232" s="9">
        <f t="shared" si="53"/>
        <v>6.1180400914653127E-5</v>
      </c>
      <c r="I232" s="16">
        <f t="shared" si="54"/>
        <v>10.9999999956</v>
      </c>
      <c r="K232" s="17">
        <v>10.9999999956</v>
      </c>
      <c r="L232" s="4">
        <v>6.1180400914653127E-5</v>
      </c>
      <c r="N232" s="16">
        <f t="shared" si="44"/>
        <v>10.9999999956</v>
      </c>
      <c r="O232" s="9">
        <f t="shared" si="45"/>
        <v>6.1180400914653127E-5</v>
      </c>
      <c r="P232" s="9">
        <f t="shared" si="36"/>
        <v>120.99999990319999</v>
      </c>
      <c r="Q232" s="9">
        <f t="shared" si="37"/>
        <v>54.434114319644152</v>
      </c>
    </row>
    <row r="233" spans="1:17" x14ac:dyDescent="0.3">
      <c r="A233" s="6">
        <f t="shared" si="39"/>
        <v>227</v>
      </c>
      <c r="B233" s="9">
        <f t="shared" si="48"/>
        <v>0.99666733904563121</v>
      </c>
      <c r="C233" s="9">
        <f t="shared" si="49"/>
        <v>1.8296642897747985E-2</v>
      </c>
      <c r="D233" s="9">
        <f t="shared" si="50"/>
        <v>4.0166174350471254E-10</v>
      </c>
      <c r="F233">
        <f t="shared" si="51"/>
        <v>228</v>
      </c>
      <c r="G233" s="9">
        <f t="shared" si="52"/>
        <v>10.999999995983377</v>
      </c>
      <c r="H233" s="9">
        <f t="shared" si="53"/>
        <v>6.0710287899758131E-5</v>
      </c>
      <c r="I233" s="16">
        <f t="shared" si="54"/>
        <v>10.999999996</v>
      </c>
      <c r="K233" s="17">
        <v>10.999999996</v>
      </c>
      <c r="L233" s="4">
        <v>6.0710287899758131E-5</v>
      </c>
      <c r="N233" s="16">
        <f t="shared" si="44"/>
        <v>10.999999996</v>
      </c>
      <c r="O233" s="9">
        <f t="shared" si="45"/>
        <v>6.0710287899758131E-5</v>
      </c>
      <c r="P233" s="9">
        <f t="shared" si="36"/>
        <v>120.99999991199999</v>
      </c>
      <c r="Q233" s="9">
        <f t="shared" si="37"/>
        <v>54.434114325546517</v>
      </c>
    </row>
    <row r="234" spans="1:17" x14ac:dyDescent="0.3">
      <c r="A234" s="6">
        <f t="shared" si="39"/>
        <v>228</v>
      </c>
      <c r="B234" s="9">
        <f t="shared" si="48"/>
        <v>0.99668188922749146</v>
      </c>
      <c r="C234" s="9">
        <f t="shared" si="49"/>
        <v>1.8235932609848227E-2</v>
      </c>
      <c r="D234" s="9">
        <f t="shared" si="50"/>
        <v>3.6514703954973868E-10</v>
      </c>
      <c r="F234">
        <f t="shared" si="51"/>
        <v>229</v>
      </c>
      <c r="G234" s="9">
        <f t="shared" si="52"/>
        <v>10.999999996348524</v>
      </c>
      <c r="H234" s="9">
        <f t="shared" si="53"/>
        <v>6.0245815112998369E-5</v>
      </c>
      <c r="I234" s="16">
        <f t="shared" si="54"/>
        <v>10.9999999963</v>
      </c>
      <c r="K234" s="17">
        <v>10.9999999963</v>
      </c>
      <c r="L234" s="4">
        <v>6.0245815112998369E-5</v>
      </c>
      <c r="N234" s="16">
        <f t="shared" si="44"/>
        <v>10.9999999963</v>
      </c>
      <c r="O234" s="9">
        <f t="shared" si="45"/>
        <v>6.0245815112998369E-5</v>
      </c>
      <c r="P234" s="9">
        <f t="shared" si="36"/>
        <v>120.9999999186</v>
      </c>
      <c r="Q234" s="9">
        <f t="shared" si="37"/>
        <v>54.434114329973283</v>
      </c>
    </row>
    <row r="235" spans="1:17" x14ac:dyDescent="0.3">
      <c r="A235" s="6">
        <f t="shared" si="39"/>
        <v>229</v>
      </c>
      <c r="B235" s="9">
        <f t="shared" si="48"/>
        <v>0.99669631291133076</v>
      </c>
      <c r="C235" s="9">
        <f t="shared" si="49"/>
        <v>1.8175686794735229E-2</v>
      </c>
      <c r="D235" s="9">
        <f t="shared" si="50"/>
        <v>3.3195185413612604E-10</v>
      </c>
      <c r="F235">
        <f t="shared" si="51"/>
        <v>230</v>
      </c>
      <c r="G235" s="9">
        <f t="shared" si="52"/>
        <v>10.999999996680476</v>
      </c>
      <c r="H235" s="9">
        <f t="shared" si="53"/>
        <v>5.9786890766334866E-5</v>
      </c>
      <c r="I235" s="16">
        <f t="shared" si="54"/>
        <v>10.9999999967</v>
      </c>
      <c r="K235" s="17">
        <v>10.9999999967</v>
      </c>
      <c r="L235" s="4">
        <v>5.9786890766334866E-5</v>
      </c>
      <c r="N235" s="16">
        <f t="shared" si="44"/>
        <v>10.9999999967</v>
      </c>
      <c r="O235" s="9">
        <f t="shared" si="45"/>
        <v>5.9786890766334866E-5</v>
      </c>
      <c r="P235" s="9">
        <f t="shared" si="36"/>
        <v>120.9999999274</v>
      </c>
      <c r="Q235" s="9">
        <f t="shared" si="37"/>
        <v>54.434114335875641</v>
      </c>
    </row>
    <row r="236" spans="1:17" x14ac:dyDescent="0.3">
      <c r="A236" s="6">
        <f t="shared" si="39"/>
        <v>230</v>
      </c>
      <c r="B236" s="9">
        <f t="shared" si="48"/>
        <v>0.99671061173965358</v>
      </c>
      <c r="C236" s="9">
        <f t="shared" si="49"/>
        <v>1.8115899903968894E-2</v>
      </c>
      <c r="D236" s="9">
        <f t="shared" si="50"/>
        <v>3.0177441285102365E-10</v>
      </c>
      <c r="F236">
        <f t="shared" si="51"/>
        <v>231</v>
      </c>
      <c r="G236" s="9">
        <f t="shared" si="52"/>
        <v>10.99999999698225</v>
      </c>
      <c r="H236" s="9">
        <f t="shared" si="53"/>
        <v>5.9333424954604447E-5</v>
      </c>
      <c r="I236" s="16">
        <f t="shared" si="54"/>
        <v>10.999999997</v>
      </c>
      <c r="K236" s="17">
        <v>10.999999997</v>
      </c>
      <c r="L236" s="4">
        <v>5.9333424954604447E-5</v>
      </c>
      <c r="N236" s="16">
        <f t="shared" si="44"/>
        <v>10.999999997</v>
      </c>
      <c r="O236" s="9">
        <f t="shared" si="45"/>
        <v>5.9333424954604447E-5</v>
      </c>
      <c r="P236" s="9">
        <f t="shared" si="36"/>
        <v>120.999999934</v>
      </c>
      <c r="Q236" s="9">
        <f t="shared" si="37"/>
        <v>54.434114340302408</v>
      </c>
    </row>
    <row r="237" spans="1:17" x14ac:dyDescent="0.3">
      <c r="A237" s="6">
        <f t="shared" si="39"/>
        <v>231</v>
      </c>
      <c r="B237" s="9">
        <f t="shared" si="48"/>
        <v>0.99672478732665082</v>
      </c>
      <c r="C237" s="9">
        <f t="shared" si="49"/>
        <v>1.805656647901429E-2</v>
      </c>
      <c r="D237" s="9">
        <f t="shared" si="50"/>
        <v>2.743403753191124E-10</v>
      </c>
      <c r="F237">
        <f t="shared" si="51"/>
        <v>232</v>
      </c>
      <c r="G237" s="9">
        <f t="shared" si="52"/>
        <v>10.999999997256591</v>
      </c>
      <c r="H237" s="9">
        <f t="shared" si="53"/>
        <v>5.8885329608963227E-5</v>
      </c>
      <c r="I237" s="16">
        <f t="shared" si="54"/>
        <v>10.9999999973</v>
      </c>
      <c r="K237" s="17">
        <v>10.9999999973</v>
      </c>
      <c r="L237" s="4">
        <v>5.8885329608963227E-5</v>
      </c>
      <c r="N237" s="16">
        <f t="shared" si="44"/>
        <v>10.9999999973</v>
      </c>
      <c r="O237" s="9">
        <f t="shared" si="45"/>
        <v>5.8885329608963227E-5</v>
      </c>
      <c r="P237" s="9">
        <f t="shared" si="36"/>
        <v>120.99999994059999</v>
      </c>
      <c r="Q237" s="9">
        <f t="shared" si="37"/>
        <v>54.434114344729181</v>
      </c>
    </row>
    <row r="238" spans="1:17" x14ac:dyDescent="0.3">
      <c r="A238" s="6">
        <f t="shared" si="39"/>
        <v>232</v>
      </c>
      <c r="B238" s="9">
        <f t="shared" si="48"/>
        <v>0.9967388412588073</v>
      </c>
      <c r="C238" s="9">
        <f t="shared" si="49"/>
        <v>1.7997681149405326E-2</v>
      </c>
      <c r="D238" s="9">
        <f t="shared" si="50"/>
        <v>2.4940034119919305E-10</v>
      </c>
      <c r="F238">
        <f t="shared" si="51"/>
        <v>233</v>
      </c>
      <c r="G238" s="9">
        <f t="shared" si="52"/>
        <v>10.999999997505991</v>
      </c>
      <c r="H238" s="9">
        <f t="shared" si="53"/>
        <v>5.8442518451704006E-5</v>
      </c>
      <c r="I238" s="16">
        <f t="shared" si="54"/>
        <v>10.9999999975</v>
      </c>
      <c r="K238" s="17">
        <v>10.9999999975</v>
      </c>
      <c r="L238" s="4">
        <v>5.8442518451704006E-5</v>
      </c>
      <c r="N238" s="16">
        <f t="shared" si="44"/>
        <v>10.9999999975</v>
      </c>
      <c r="O238" s="9">
        <f t="shared" si="45"/>
        <v>5.8442518451704006E-5</v>
      </c>
      <c r="P238" s="9">
        <f t="shared" si="36"/>
        <v>120.999999945</v>
      </c>
      <c r="Q238" s="9">
        <f t="shared" si="37"/>
        <v>54.434114347680357</v>
      </c>
    </row>
    <row r="239" spans="1:17" x14ac:dyDescent="0.3">
      <c r="A239" s="6">
        <f t="shared" si="39"/>
        <v>233</v>
      </c>
      <c r="B239" s="9">
        <f t="shared" si="48"/>
        <v>0.99675277509549409</v>
      </c>
      <c r="C239" s="9">
        <f t="shared" si="49"/>
        <v>1.7939238630953622E-2</v>
      </c>
      <c r="D239" s="9">
        <f t="shared" si="50"/>
        <v>2.2672758290835732E-10</v>
      </c>
      <c r="F239">
        <f t="shared" si="51"/>
        <v>234</v>
      </c>
      <c r="G239" s="9">
        <f t="shared" si="52"/>
        <v>10.999999997732719</v>
      </c>
      <c r="H239" s="9">
        <f t="shared" si="53"/>
        <v>5.8004906952360824E-5</v>
      </c>
      <c r="I239" s="16">
        <f t="shared" si="54"/>
        <v>10.9999999977</v>
      </c>
      <c r="K239" s="17">
        <v>10.9999999977</v>
      </c>
      <c r="L239" s="4">
        <v>5.8004906952360824E-5</v>
      </c>
      <c r="N239" s="16">
        <f t="shared" si="44"/>
        <v>10.9999999977</v>
      </c>
      <c r="O239" s="9">
        <f t="shared" si="45"/>
        <v>5.8004906952360824E-5</v>
      </c>
      <c r="P239" s="9">
        <f t="shared" si="36"/>
        <v>120.99999994939999</v>
      </c>
      <c r="Q239" s="9">
        <f t="shared" si="37"/>
        <v>54.434114350631539</v>
      </c>
    </row>
    <row r="240" spans="1:17" x14ac:dyDescent="0.3">
      <c r="A240" s="6">
        <f t="shared" si="39"/>
        <v>234</v>
      </c>
      <c r="B240" s="9">
        <f t="shared" si="48"/>
        <v>0.99676659036954474</v>
      </c>
      <c r="C240" s="9">
        <f t="shared" si="49"/>
        <v>1.7881233724001262E-2</v>
      </c>
      <c r="D240" s="9">
        <f t="shared" si="50"/>
        <v>2.0611598446214301E-10</v>
      </c>
      <c r="F240">
        <f t="shared" si="51"/>
        <v>235</v>
      </c>
      <c r="G240" s="9">
        <f t="shared" si="52"/>
        <v>10.999999997938835</v>
      </c>
      <c r="H240" s="9">
        <f t="shared" si="53"/>
        <v>5.7572412285065988E-5</v>
      </c>
      <c r="I240" s="16">
        <f t="shared" si="54"/>
        <v>10.9999999979</v>
      </c>
      <c r="K240" s="17">
        <v>10.9999999979</v>
      </c>
      <c r="L240" s="4">
        <v>5.7572412285065988E-5</v>
      </c>
      <c r="N240" s="16">
        <f t="shared" si="44"/>
        <v>10.9999999979</v>
      </c>
      <c r="O240" s="9">
        <f t="shared" si="45"/>
        <v>5.7572412285065988E-5</v>
      </c>
      <c r="P240" s="9">
        <f t="shared" si="36"/>
        <v>120.9999999538</v>
      </c>
      <c r="Q240" s="9">
        <f t="shared" si="37"/>
        <v>54.434114353582714</v>
      </c>
    </row>
    <row r="241" spans="1:17" x14ac:dyDescent="0.3">
      <c r="A241" s="6">
        <f t="shared" si="39"/>
        <v>235</v>
      </c>
      <c r="B241" s="9">
        <f t="shared" si="48"/>
        <v>0.99678028858781764</v>
      </c>
      <c r="C241" s="9">
        <f t="shared" si="49"/>
        <v>1.7823661311716196E-2</v>
      </c>
      <c r="D241" s="9">
        <f t="shared" si="50"/>
        <v>1.8737816769285727E-10</v>
      </c>
      <c r="F241">
        <f t="shared" si="51"/>
        <v>236</v>
      </c>
      <c r="G241" s="9">
        <f t="shared" si="52"/>
        <v>10.999999998126214</v>
      </c>
      <c r="H241" s="9">
        <f t="shared" si="53"/>
        <v>5.7144953287142225E-5</v>
      </c>
      <c r="I241" s="16">
        <f t="shared" si="54"/>
        <v>10.9999999981</v>
      </c>
      <c r="K241" s="17">
        <v>10.9999999981</v>
      </c>
      <c r="L241" s="4">
        <v>5.7144953287142225E-5</v>
      </c>
      <c r="N241" s="16">
        <f t="shared" si="44"/>
        <v>10.9999999981</v>
      </c>
      <c r="O241" s="9">
        <f t="shared" si="45"/>
        <v>5.7144953287142225E-5</v>
      </c>
      <c r="P241" s="9">
        <f t="shared" si="36"/>
        <v>120.99999995819999</v>
      </c>
      <c r="Q241" s="9">
        <f t="shared" si="37"/>
        <v>54.434114356533897</v>
      </c>
    </row>
    <row r="242" spans="1:17" x14ac:dyDescent="0.3">
      <c r="A242" s="6">
        <f t="shared" si="39"/>
        <v>236</v>
      </c>
      <c r="B242" s="9">
        <f t="shared" si="48"/>
        <v>0.99679387123174412</v>
      </c>
      <c r="C242" s="9">
        <f t="shared" si="49"/>
        <v>1.7766516358429053E-2</v>
      </c>
      <c r="D242" s="9">
        <f t="shared" si="50"/>
        <v>1.7034378881168842E-10</v>
      </c>
      <c r="F242">
        <f t="shared" si="51"/>
        <v>237</v>
      </c>
      <c r="G242" s="9">
        <f t="shared" si="52"/>
        <v>10.999999998296557</v>
      </c>
      <c r="H242" s="9">
        <f t="shared" si="53"/>
        <v>5.6722450418850157E-5</v>
      </c>
      <c r="I242" s="16">
        <f t="shared" si="54"/>
        <v>10.9999999983</v>
      </c>
      <c r="K242" s="17">
        <v>10.9999999983</v>
      </c>
      <c r="L242" s="4">
        <v>5.6722450418850157E-5</v>
      </c>
      <c r="N242" s="16">
        <f t="shared" si="44"/>
        <v>10.9999999983</v>
      </c>
      <c r="O242" s="9">
        <f t="shared" si="45"/>
        <v>5.6722450418850157E-5</v>
      </c>
      <c r="P242" s="9">
        <f t="shared" ref="P242:P257" si="55">N242^2</f>
        <v>120.9999999626</v>
      </c>
      <c r="Q242" s="9">
        <f t="shared" ref="Q242:Q257" si="56">(N242-$Q$1)^2</f>
        <v>54.434114359485079</v>
      </c>
    </row>
    <row r="243" spans="1:17" x14ac:dyDescent="0.3">
      <c r="A243" s="6">
        <f t="shared" si="39"/>
        <v>237</v>
      </c>
      <c r="B243" s="9">
        <f t="shared" si="48"/>
        <v>0.99680733975786195</v>
      </c>
      <c r="C243" s="9">
        <f t="shared" si="49"/>
        <v>1.7709793908010203E-2</v>
      </c>
      <c r="D243" s="9">
        <f t="shared" si="50"/>
        <v>1.5485798982880764E-10</v>
      </c>
      <c r="F243">
        <f t="shared" si="51"/>
        <v>238</v>
      </c>
      <c r="G243" s="9">
        <f t="shared" si="52"/>
        <v>10.999999998451415</v>
      </c>
      <c r="H243" s="9">
        <f t="shared" si="53"/>
        <v>5.6304825724284163E-5</v>
      </c>
      <c r="I243" s="16">
        <f t="shared" si="54"/>
        <v>10.9999999985</v>
      </c>
      <c r="K243" s="17">
        <v>10.9999999985</v>
      </c>
      <c r="L243" s="4">
        <v>5.6304825724284163E-5</v>
      </c>
      <c r="N243" s="16">
        <f t="shared" si="44"/>
        <v>10.9999999985</v>
      </c>
      <c r="O243" s="9">
        <f t="shared" si="45"/>
        <v>5.6304825724284163E-5</v>
      </c>
      <c r="P243" s="9">
        <f t="shared" si="55"/>
        <v>120.99999996699999</v>
      </c>
      <c r="Q243" s="9">
        <f t="shared" si="56"/>
        <v>54.434114362436254</v>
      </c>
    </row>
    <row r="244" spans="1:17" x14ac:dyDescent="0.3">
      <c r="A244" s="6">
        <f t="shared" si="39"/>
        <v>238</v>
      </c>
      <c r="B244" s="9">
        <f t="shared" si="48"/>
        <v>0.99682069559833675</v>
      </c>
      <c r="C244" s="9">
        <f t="shared" si="49"/>
        <v>1.7653489082285919E-2</v>
      </c>
      <c r="D244" s="9">
        <f t="shared" si="50"/>
        <v>1.4077999075346146E-10</v>
      </c>
      <c r="F244">
        <f t="shared" si="51"/>
        <v>239</v>
      </c>
      <c r="G244" s="9">
        <f t="shared" si="52"/>
        <v>10.999999998592195</v>
      </c>
      <c r="H244" s="9">
        <f t="shared" si="53"/>
        <v>5.5892002793368062E-5</v>
      </c>
      <c r="I244" s="16">
        <f t="shared" si="54"/>
        <v>10.9999999986</v>
      </c>
      <c r="K244" s="17">
        <v>10.9999999986</v>
      </c>
      <c r="L244" s="4">
        <v>5.5892002793368062E-5</v>
      </c>
      <c r="N244" s="16">
        <f t="shared" si="44"/>
        <v>10.9999999986</v>
      </c>
      <c r="O244" s="9">
        <f t="shared" si="45"/>
        <v>5.5892002793368062E-5</v>
      </c>
      <c r="P244" s="9">
        <f t="shared" si="55"/>
        <v>120.99999996919999</v>
      </c>
      <c r="Q244" s="9">
        <f t="shared" si="56"/>
        <v>54.434114363911846</v>
      </c>
    </row>
    <row r="245" spans="1:17" x14ac:dyDescent="0.3">
      <c r="A245" s="6">
        <f t="shared" si="39"/>
        <v>239</v>
      </c>
      <c r="B245" s="9">
        <f t="shared" si="48"/>
        <v>0.99683394016146909</v>
      </c>
      <c r="C245" s="9">
        <f t="shared" si="49"/>
        <v>1.7597597079492551E-2</v>
      </c>
      <c r="D245" s="9">
        <f t="shared" si="50"/>
        <v>1.2798180977587405E-10</v>
      </c>
      <c r="F245">
        <f t="shared" si="51"/>
        <v>240</v>
      </c>
      <c r="G245" s="9">
        <f t="shared" si="52"/>
        <v>10.999999998720176</v>
      </c>
      <c r="H245" s="9">
        <f t="shared" si="53"/>
        <v>5.5483906724915905E-5</v>
      </c>
      <c r="I245" s="16">
        <f t="shared" si="54"/>
        <v>10.9999999987</v>
      </c>
      <c r="K245" s="17">
        <v>10.9999999987</v>
      </c>
      <c r="L245" s="4">
        <v>5.5483906724915905E-5</v>
      </c>
      <c r="N245" s="16">
        <f t="shared" si="44"/>
        <v>10.9999999987</v>
      </c>
      <c r="O245" s="9">
        <f t="shared" si="45"/>
        <v>5.5483906724915905E-5</v>
      </c>
      <c r="P245" s="9">
        <f t="shared" si="55"/>
        <v>120.9999999714</v>
      </c>
      <c r="Q245" s="9">
        <f t="shared" si="56"/>
        <v>54.434114365387437</v>
      </c>
    </row>
    <row r="246" spans="1:17" x14ac:dyDescent="0.3">
      <c r="A246" s="6">
        <f t="shared" si="39"/>
        <v>240</v>
      </c>
      <c r="B246" s="9">
        <f t="shared" si="48"/>
        <v>0.99684707483218971</v>
      </c>
      <c r="C246" s="9">
        <f t="shared" si="49"/>
        <v>1.7542113172767635E-2</v>
      </c>
      <c r="D246" s="9">
        <f t="shared" si="50"/>
        <v>1.1634709979624914E-10</v>
      </c>
      <c r="F246">
        <f t="shared" si="51"/>
        <v>241</v>
      </c>
      <c r="G246" s="9">
        <f t="shared" si="52"/>
        <v>10.999999998836524</v>
      </c>
      <c r="H246" s="9">
        <f t="shared" si="53"/>
        <v>5.5080464090723202E-5</v>
      </c>
      <c r="I246" s="16">
        <f t="shared" si="54"/>
        <v>10.9999999988</v>
      </c>
      <c r="K246" s="17">
        <v>10.9999999988</v>
      </c>
      <c r="L246" s="4">
        <v>5.5080464090723202E-5</v>
      </c>
      <c r="N246" s="16">
        <f t="shared" si="44"/>
        <v>10.9999999988</v>
      </c>
      <c r="O246" s="9">
        <f t="shared" si="45"/>
        <v>5.5080464090723202E-5</v>
      </c>
      <c r="P246" s="9">
        <f t="shared" si="55"/>
        <v>120.9999999736</v>
      </c>
      <c r="Q246" s="9">
        <f t="shared" si="56"/>
        <v>54.434114366863028</v>
      </c>
    </row>
    <row r="247" spans="1:17" x14ac:dyDescent="0.3">
      <c r="A247" s="6">
        <f t="shared" si="39"/>
        <v>241</v>
      </c>
      <c r="B247" s="9">
        <f t="shared" si="48"/>
        <v>0.99686010097254241</v>
      </c>
      <c r="C247" s="9">
        <f t="shared" si="49"/>
        <v>1.7487032708676912E-2</v>
      </c>
      <c r="D247" s="9">
        <f t="shared" si="50"/>
        <v>1.0577009072386285E-10</v>
      </c>
      <c r="F247">
        <f t="shared" si="51"/>
        <v>242</v>
      </c>
      <c r="G247" s="9">
        <f t="shared" si="52"/>
        <v>10.999999998942293</v>
      </c>
      <c r="H247" s="9">
        <f t="shared" si="53"/>
        <v>5.468160290066082E-5</v>
      </c>
      <c r="I247" s="16">
        <f t="shared" si="54"/>
        <v>10.9999999989</v>
      </c>
      <c r="K247" s="17">
        <v>10.9999999989</v>
      </c>
      <c r="L247" s="4">
        <v>5.468160290066082E-5</v>
      </c>
      <c r="N247" s="16">
        <f t="shared" si="44"/>
        <v>10.9999999989</v>
      </c>
      <c r="O247" s="9">
        <f t="shared" si="45"/>
        <v>5.468160290066082E-5</v>
      </c>
      <c r="P247" s="9">
        <f t="shared" si="55"/>
        <v>120.99999997579999</v>
      </c>
      <c r="Q247" s="9">
        <f t="shared" si="56"/>
        <v>54.434114368338612</v>
      </c>
    </row>
    <row r="248" spans="1:17" x14ac:dyDescent="0.3">
      <c r="A248" s="6">
        <f t="shared" si="39"/>
        <v>242</v>
      </c>
      <c r="B248" s="9">
        <f t="shared" si="48"/>
        <v>0.99687301992215471</v>
      </c>
      <c r="C248" s="9">
        <f t="shared" si="49"/>
        <v>1.7432351105776251E-2</v>
      </c>
      <c r="D248" s="9">
        <f t="shared" si="50"/>
        <v>9.6154627930784404E-11</v>
      </c>
      <c r="F248">
        <f t="shared" si="51"/>
        <v>243</v>
      </c>
      <c r="G248" s="9">
        <f t="shared" si="52"/>
        <v>10.999999999038447</v>
      </c>
      <c r="H248" s="9">
        <f t="shared" si="53"/>
        <v>5.4287252568736843E-5</v>
      </c>
      <c r="I248" s="16">
        <f t="shared" si="54"/>
        <v>10.999999999</v>
      </c>
      <c r="K248" s="17">
        <v>10.999999999</v>
      </c>
      <c r="L248" s="4">
        <v>5.4287252568736843E-5</v>
      </c>
      <c r="N248" s="16">
        <f t="shared" si="44"/>
        <v>10.999999999</v>
      </c>
      <c r="O248" s="9">
        <f t="shared" si="45"/>
        <v>5.4287252568736843E-5</v>
      </c>
      <c r="P248" s="9">
        <f t="shared" si="55"/>
        <v>120.99999997800001</v>
      </c>
      <c r="Q248" s="9">
        <f t="shared" si="56"/>
        <v>54.434114369814203</v>
      </c>
    </row>
    <row r="249" spans="1:17" x14ac:dyDescent="0.3">
      <c r="A249" s="6">
        <f t="shared" si="39"/>
        <v>243</v>
      </c>
      <c r="B249" s="9">
        <f t="shared" si="48"/>
        <v>0.99688583299869704</v>
      </c>
      <c r="C249" s="9">
        <f t="shared" si="49"/>
        <v>1.7378063853207514E-2</v>
      </c>
      <c r="D249" s="9">
        <f t="shared" si="50"/>
        <v>8.7413298118894911E-11</v>
      </c>
      <c r="F249">
        <f t="shared" si="51"/>
        <v>244</v>
      </c>
      <c r="G249" s="9">
        <f t="shared" si="52"/>
        <v>10.99999999912586</v>
      </c>
      <c r="H249" s="9">
        <f t="shared" si="53"/>
        <v>5.3897343880077858E-5</v>
      </c>
      <c r="I249" s="16">
        <f t="shared" si="54"/>
        <v>10.9999999991</v>
      </c>
      <c r="K249" s="17">
        <v>10.9999999991</v>
      </c>
      <c r="L249" s="4">
        <v>5.3897343880077858E-5</v>
      </c>
      <c r="N249" s="16">
        <f t="shared" si="44"/>
        <v>10.9999999991</v>
      </c>
      <c r="O249" s="9">
        <f t="shared" si="45"/>
        <v>5.3897343880077858E-5</v>
      </c>
      <c r="P249" s="9">
        <f t="shared" si="55"/>
        <v>120.9999999802</v>
      </c>
      <c r="Q249" s="9">
        <f t="shared" si="56"/>
        <v>54.434114371289795</v>
      </c>
    </row>
    <row r="250" spans="1:17" x14ac:dyDescent="0.3">
      <c r="A250" s="6">
        <f t="shared" si="39"/>
        <v>244</v>
      </c>
      <c r="B250" s="9">
        <f t="shared" si="48"/>
        <v>0.99689854149833101</v>
      </c>
      <c r="C250" s="9">
        <f t="shared" si="49"/>
        <v>1.7324166509327436E-2</v>
      </c>
      <c r="D250" s="9">
        <f t="shared" si="50"/>
        <v>7.9466634653540804E-11</v>
      </c>
      <c r="F250">
        <f t="shared" si="51"/>
        <v>245</v>
      </c>
      <c r="G250" s="9">
        <f t="shared" si="52"/>
        <v>10.999999999205327</v>
      </c>
      <c r="H250" s="9">
        <f t="shared" si="53"/>
        <v>5.3511808958846968E-5</v>
      </c>
      <c r="I250" s="16">
        <f t="shared" si="54"/>
        <v>10.9999999992</v>
      </c>
      <c r="K250" s="17">
        <v>10.9999999992</v>
      </c>
      <c r="L250" s="4">
        <v>5.3511808958846968E-5</v>
      </c>
      <c r="N250" s="16">
        <f t="shared" si="44"/>
        <v>10.9999999992</v>
      </c>
      <c r="O250" s="9">
        <f t="shared" si="45"/>
        <v>5.3511808958846968E-5</v>
      </c>
      <c r="P250" s="9">
        <f t="shared" si="55"/>
        <v>120.9999999824</v>
      </c>
      <c r="Q250" s="9">
        <f t="shared" si="56"/>
        <v>54.434114372765386</v>
      </c>
    </row>
    <row r="251" spans="1:17" x14ac:dyDescent="0.3">
      <c r="A251" s="6">
        <f t="shared" si="39"/>
        <v>245</v>
      </c>
      <c r="B251" s="9">
        <f t="shared" si="48"/>
        <v>0.99691114669614633</v>
      </c>
      <c r="C251" s="9">
        <f t="shared" si="49"/>
        <v>1.7270654700368589E-2</v>
      </c>
      <c r="D251" s="9">
        <f t="shared" si="50"/>
        <v>7.2242395139582561E-11</v>
      </c>
      <c r="F251">
        <f t="shared" si="51"/>
        <v>246</v>
      </c>
      <c r="G251" s="9">
        <f t="shared" si="52"/>
        <v>10.99999999927757</v>
      </c>
      <c r="H251" s="9">
        <f t="shared" si="53"/>
        <v>5.3130581237015306E-5</v>
      </c>
      <c r="I251" s="16">
        <f t="shared" si="54"/>
        <v>10.9999999993</v>
      </c>
      <c r="K251" s="17">
        <v>10.9999999993</v>
      </c>
      <c r="L251" s="4">
        <v>1.0588417666100927E-4</v>
      </c>
      <c r="N251" s="16">
        <f t="shared" si="44"/>
        <v>10.9999999993</v>
      </c>
      <c r="O251" s="9">
        <f t="shared" si="45"/>
        <v>1.0588417666100927E-4</v>
      </c>
      <c r="P251" s="9">
        <f t="shared" si="55"/>
        <v>120.9999999846</v>
      </c>
      <c r="Q251" s="9">
        <f t="shared" si="56"/>
        <v>54.43411437424097</v>
      </c>
    </row>
    <row r="252" spans="1:17" x14ac:dyDescent="0.3">
      <c r="A252" s="6">
        <f t="shared" si="39"/>
        <v>246</v>
      </c>
      <c r="B252" s="9">
        <f t="shared" si="48"/>
        <v>0.99692364984658732</v>
      </c>
      <c r="C252" s="9">
        <f t="shared" si="49"/>
        <v>1.7217524119131574E-2</v>
      </c>
      <c r="D252" s="9">
        <f t="shared" si="50"/>
        <v>6.5674904672347761E-11</v>
      </c>
      <c r="F252">
        <f t="shared" si="51"/>
        <v>247</v>
      </c>
      <c r="G252" s="9">
        <f t="shared" si="52"/>
        <v>10.999999999343245</v>
      </c>
      <c r="H252" s="9">
        <f t="shared" si="53"/>
        <v>5.2753595423993965E-5</v>
      </c>
      <c r="I252" s="16">
        <f t="shared" si="54"/>
        <v>10.9999999993</v>
      </c>
      <c r="K252" s="17">
        <v>10.9999999994</v>
      </c>
      <c r="L252" s="4">
        <v>5.2380787477081248E-5</v>
      </c>
      <c r="N252" s="16">
        <f t="shared" si="44"/>
        <v>10.9999999994</v>
      </c>
      <c r="O252" s="9">
        <f t="shared" si="45"/>
        <v>5.2380787477081248E-5</v>
      </c>
      <c r="P252" s="9">
        <f t="shared" si="55"/>
        <v>120.99999998679999</v>
      </c>
      <c r="Q252" s="9">
        <f t="shared" si="56"/>
        <v>54.434114375716561</v>
      </c>
    </row>
    <row r="253" spans="1:17" x14ac:dyDescent="0.3">
      <c r="A253" s="6">
        <f t="shared" si="39"/>
        <v>247</v>
      </c>
      <c r="B253" s="9">
        <f t="shared" si="48"/>
        <v>0.99693605218386916</v>
      </c>
      <c r="C253" s="9">
        <f t="shared" si="49"/>
        <v>1.716477052370758E-2</v>
      </c>
      <c r="D253" s="9">
        <f t="shared" si="50"/>
        <v>5.9704458793043411E-11</v>
      </c>
      <c r="F253">
        <f t="shared" si="51"/>
        <v>248</v>
      </c>
      <c r="G253" s="9">
        <f t="shared" si="52"/>
        <v>10.99999999940295</v>
      </c>
      <c r="H253" s="9">
        <f t="shared" si="53"/>
        <v>5.2380787477081248E-5</v>
      </c>
      <c r="I253" s="16">
        <f t="shared" si="54"/>
        <v>10.9999999994</v>
      </c>
      <c r="K253" s="17">
        <v>10.9999999995</v>
      </c>
      <c r="L253" s="4">
        <v>1.036595496513304E-4</v>
      </c>
      <c r="N253" s="16">
        <f t="shared" si="44"/>
        <v>10.9999999995</v>
      </c>
      <c r="O253" s="9">
        <f t="shared" si="45"/>
        <v>1.036595496513304E-4</v>
      </c>
      <c r="P253" s="9">
        <f t="shared" si="55"/>
        <v>120.999999989</v>
      </c>
      <c r="Q253" s="9">
        <f t="shared" si="56"/>
        <v>54.434114377192152</v>
      </c>
    </row>
    <row r="254" spans="1:17" x14ac:dyDescent="0.3">
      <c r="A254" s="6">
        <f t="shared" si="39"/>
        <v>248</v>
      </c>
      <c r="B254" s="9">
        <f t="shared" si="48"/>
        <v>0.99694835492238387</v>
      </c>
      <c r="C254" s="9">
        <f t="shared" si="49"/>
        <v>1.7112389736230499E-2</v>
      </c>
      <c r="D254" s="9">
        <f t="shared" si="50"/>
        <v>5.427678072094858E-11</v>
      </c>
      <c r="F254">
        <f t="shared" si="51"/>
        <v>249</v>
      </c>
      <c r="G254" s="9">
        <f t="shared" si="52"/>
        <v>10.999999999457227</v>
      </c>
      <c r="H254" s="9">
        <f t="shared" si="53"/>
        <v>5.2012094572739115E-5</v>
      </c>
      <c r="I254" s="16">
        <f t="shared" si="54"/>
        <v>10.9999999995</v>
      </c>
      <c r="K254" s="17">
        <v>10.9999999996</v>
      </c>
      <c r="L254" s="4">
        <v>1.5279416214556904E-4</v>
      </c>
      <c r="N254" s="16">
        <f t="shared" si="44"/>
        <v>10.9999999996</v>
      </c>
      <c r="O254" s="9">
        <f t="shared" si="45"/>
        <v>1.5279416214556904E-4</v>
      </c>
      <c r="P254" s="9">
        <f t="shared" si="55"/>
        <v>120.9999999912</v>
      </c>
      <c r="Q254" s="9">
        <f t="shared" si="56"/>
        <v>54.434114378667743</v>
      </c>
    </row>
    <row r="255" spans="1:17" x14ac:dyDescent="0.3">
      <c r="A255" s="6">
        <f t="shared" si="39"/>
        <v>249</v>
      </c>
      <c r="B255" s="9">
        <f t="shared" si="48"/>
        <v>0.9969605592570967</v>
      </c>
      <c r="C255" s="9">
        <f t="shared" si="49"/>
        <v>1.706037764165776E-2</v>
      </c>
      <c r="D255" s="9">
        <f t="shared" si="50"/>
        <v>4.9342527928135052E-11</v>
      </c>
      <c r="F255">
        <f t="shared" si="51"/>
        <v>250</v>
      </c>
      <c r="G255" s="9">
        <f t="shared" si="52"/>
        <v>10.999999999506569</v>
      </c>
      <c r="H255" s="9">
        <f t="shared" si="53"/>
        <v>5.1647455078591281E-5</v>
      </c>
      <c r="I255" s="16">
        <f t="shared" si="54"/>
        <v>10.9999999995</v>
      </c>
      <c r="K255" s="17">
        <v>10.9999999997</v>
      </c>
      <c r="L255" s="4">
        <v>1.9885618696266136E-4</v>
      </c>
      <c r="N255" s="16">
        <f t="shared" si="44"/>
        <v>10.9999999997</v>
      </c>
      <c r="O255" s="9">
        <f t="shared" si="45"/>
        <v>1.9885618696266136E-4</v>
      </c>
      <c r="P255" s="9">
        <f t="shared" si="55"/>
        <v>120.9999999934</v>
      </c>
      <c r="Q255" s="9">
        <f t="shared" si="56"/>
        <v>54.434114380143335</v>
      </c>
    </row>
    <row r="256" spans="1:17" x14ac:dyDescent="0.3">
      <c r="A256" s="6">
        <f t="shared" si="39"/>
        <v>250</v>
      </c>
      <c r="B256" s="9">
        <f t="shared" si="48"/>
        <v>0.99697266636393334</v>
      </c>
      <c r="C256" s="9">
        <f t="shared" si="49"/>
        <v>1.7008730186579168E-2</v>
      </c>
      <c r="D256" s="9">
        <f t="shared" si="50"/>
        <v>4.4856843571031871E-11</v>
      </c>
      <c r="F256">
        <f t="shared" si="51"/>
        <v>251</v>
      </c>
      <c r="G256" s="9">
        <f t="shared" si="52"/>
        <v>10.999999999551425</v>
      </c>
      <c r="H256" s="9">
        <f t="shared" si="53"/>
        <v>5.1286808526222749E-5</v>
      </c>
      <c r="I256" s="16">
        <f t="shared" si="54"/>
        <v>10.9999999996</v>
      </c>
      <c r="K256" s="17">
        <v>10.9999999998</v>
      </c>
      <c r="L256" s="4">
        <v>2.4107342419816755E-4</v>
      </c>
      <c r="N256" s="16">
        <f t="shared" si="44"/>
        <v>10.9999999998</v>
      </c>
      <c r="O256" s="9">
        <f t="shared" si="45"/>
        <v>2.4107342419816755E-4</v>
      </c>
      <c r="P256" s="9">
        <f t="shared" si="55"/>
        <v>120.99999999560001</v>
      </c>
      <c r="Q256" s="9">
        <f t="shared" si="56"/>
        <v>54.434114381618919</v>
      </c>
    </row>
    <row r="257" spans="1:17" x14ac:dyDescent="0.3">
      <c r="A257" s="6">
        <f t="shared" si="39"/>
        <v>251</v>
      </c>
      <c r="B257" s="9">
        <f t="shared" si="48"/>
        <v>0.99698467740015717</v>
      </c>
      <c r="C257" s="9">
        <f t="shared" si="49"/>
        <v>1.6957443378052946E-2</v>
      </c>
      <c r="D257" s="9">
        <f t="shared" si="50"/>
        <v>4.0778948700938053E-11</v>
      </c>
      <c r="F257">
        <f t="shared" si="51"/>
        <v>252</v>
      </c>
      <c r="G257" s="9">
        <f t="shared" si="52"/>
        <v>10.999999999592205</v>
      </c>
      <c r="H257" s="9">
        <f t="shared" si="53"/>
        <v>5.0930095584676705E-5</v>
      </c>
      <c r="I257" s="16">
        <f t="shared" si="54"/>
        <v>10.9999999996</v>
      </c>
      <c r="K257" s="17">
        <v>10.9999999999</v>
      </c>
      <c r="L257" s="4">
        <v>5.4698570339429403E-4</v>
      </c>
      <c r="N257" s="16">
        <f t="shared" si="44"/>
        <v>10.9999999999</v>
      </c>
      <c r="O257" s="9">
        <f t="shared" si="45"/>
        <v>5.4698570339429403E-4</v>
      </c>
      <c r="P257" s="9">
        <f t="shared" si="55"/>
        <v>120.9999999978</v>
      </c>
      <c r="Q257" s="9">
        <f t="shared" si="56"/>
        <v>54.43411438309451</v>
      </c>
    </row>
    <row r="258" spans="1:17" x14ac:dyDescent="0.3">
      <c r="A258" s="6">
        <f t="shared" si="39"/>
        <v>252</v>
      </c>
      <c r="B258" s="9">
        <f t="shared" si="48"/>
        <v>0.99699659350473835</v>
      </c>
      <c r="C258" s="9">
        <f t="shared" si="49"/>
        <v>1.6906513282468269E-2</v>
      </c>
      <c r="D258" s="9">
        <f t="shared" si="50"/>
        <v>3.7071771546307328E-11</v>
      </c>
      <c r="F258">
        <f t="shared" si="51"/>
        <v>253</v>
      </c>
      <c r="G258" s="9">
        <f t="shared" si="52"/>
        <v>10.999999999629278</v>
      </c>
      <c r="H258" s="9">
        <f t="shared" si="53"/>
        <v>5.0577258034669587E-5</v>
      </c>
      <c r="I258" s="16">
        <f t="shared" si="54"/>
        <v>10.9999999996</v>
      </c>
      <c r="K258" s="17">
        <v>11</v>
      </c>
      <c r="L258" s="4">
        <v>3.9307986837534281E-3</v>
      </c>
      <c r="N258" s="16">
        <f t="shared" si="44"/>
        <v>11</v>
      </c>
      <c r="O258" s="9">
        <f>1-SUM(O6:O257)</f>
        <v>1.5869020709878723E-2</v>
      </c>
      <c r="P258" s="9">
        <f t="shared" ref="P258" si="57">N258^2</f>
        <v>121</v>
      </c>
      <c r="Q258" s="9">
        <f t="shared" ref="Q258" si="58">(N258-$Q$1)^2</f>
        <v>54.434114384570101</v>
      </c>
    </row>
    <row r="259" spans="1:17" x14ac:dyDescent="0.3">
      <c r="A259" s="6">
        <f t="shared" si="39"/>
        <v>253</v>
      </c>
      <c r="B259" s="9">
        <f t="shared" si="48"/>
        <v>0.99700841579871369</v>
      </c>
      <c r="C259" s="9">
        <f t="shared" si="49"/>
        <v>1.6855936024433599E-2</v>
      </c>
      <c r="D259" s="9">
        <f t="shared" si="50"/>
        <v>3.3701610496643016E-11</v>
      </c>
      <c r="F259">
        <f t="shared" si="51"/>
        <v>254</v>
      </c>
      <c r="G259" s="9">
        <f t="shared" si="52"/>
        <v>10.999999999662979</v>
      </c>
      <c r="H259" s="9">
        <f t="shared" si="53"/>
        <v>5.0228238743479231E-5</v>
      </c>
      <c r="I259" s="16">
        <f t="shared" si="54"/>
        <v>10.9999999997</v>
      </c>
      <c r="K259" s="17" t="s">
        <v>12</v>
      </c>
      <c r="L259" s="4">
        <v>0.98806177797387473</v>
      </c>
    </row>
    <row r="260" spans="1:17" x14ac:dyDescent="0.3">
      <c r="A260" s="6">
        <f t="shared" si="39"/>
        <v>254</v>
      </c>
      <c r="B260" s="9">
        <f t="shared" si="48"/>
        <v>0.99702014538553829</v>
      </c>
      <c r="C260" s="9">
        <f t="shared" si="49"/>
        <v>1.680570778569012E-2</v>
      </c>
      <c r="D260" s="9">
        <f t="shared" si="50"/>
        <v>3.0637827724220915E-11</v>
      </c>
      <c r="F260">
        <f t="shared" si="51"/>
        <v>255</v>
      </c>
      <c r="G260" s="9">
        <f t="shared" si="52"/>
        <v>10.999999999693618</v>
      </c>
      <c r="H260" s="9">
        <f t="shared" si="53"/>
        <v>4.9882981640502616E-5</v>
      </c>
      <c r="I260" s="16">
        <f t="shared" si="54"/>
        <v>10.9999999997</v>
      </c>
    </row>
    <row r="261" spans="1:17" x14ac:dyDescent="0.3">
      <c r="A261" s="6">
        <f t="shared" si="39"/>
        <v>255</v>
      </c>
      <c r="B261" s="9">
        <f t="shared" si="48"/>
        <v>0.99703178335142906</v>
      </c>
      <c r="C261" s="9">
        <f t="shared" si="49"/>
        <v>1.6755824804049618E-2</v>
      </c>
      <c r="D261" s="9">
        <f t="shared" si="50"/>
        <v>2.7852570658382657E-11</v>
      </c>
      <c r="F261">
        <f t="shared" si="51"/>
        <v>256</v>
      </c>
      <c r="G261" s="9">
        <f t="shared" si="52"/>
        <v>10.999999999721471</v>
      </c>
      <c r="H261" s="9">
        <f t="shared" si="53"/>
        <v>4.9541431693462396E-5</v>
      </c>
      <c r="I261" s="16">
        <f t="shared" si="54"/>
        <v>10.9999999997</v>
      </c>
    </row>
    <row r="262" spans="1:17" x14ac:dyDescent="0.3">
      <c r="A262" s="6">
        <f t="shared" si="39"/>
        <v>256</v>
      </c>
      <c r="B262" s="9">
        <f t="shared" si="48"/>
        <v>0.99704333076569951</v>
      </c>
      <c r="C262" s="9">
        <f t="shared" si="49"/>
        <v>1.6706283372356155E-2</v>
      </c>
      <c r="D262" s="9">
        <f t="shared" si="50"/>
        <v>2.5320518780347871E-11</v>
      </c>
      <c r="F262">
        <f t="shared" si="51"/>
        <v>257</v>
      </c>
      <c r="G262" s="9">
        <f t="shared" si="52"/>
        <v>10.999999999746791</v>
      </c>
      <c r="H262" s="9">
        <f t="shared" si="53"/>
        <v>4.9203534885217115E-5</v>
      </c>
      <c r="I262" s="16">
        <f t="shared" si="54"/>
        <v>10.9999999997</v>
      </c>
    </row>
    <row r="263" spans="1:17" x14ac:dyDescent="0.3">
      <c r="A263" s="6">
        <f t="shared" ref="A263:A326" si="59">A262+1</f>
        <v>257</v>
      </c>
      <c r="B263" s="9">
        <f t="shared" si="48"/>
        <v>0.99705478868108788</v>
      </c>
      <c r="C263" s="9">
        <f t="shared" si="49"/>
        <v>1.6657079837470938E-2</v>
      </c>
      <c r="D263" s="9">
        <f t="shared" si="50"/>
        <v>2.301865343667988E-11</v>
      </c>
      <c r="F263">
        <f t="shared" si="51"/>
        <v>258</v>
      </c>
      <c r="G263" s="9">
        <f t="shared" si="52"/>
        <v>10.999999999769809</v>
      </c>
      <c r="H263" s="9">
        <f t="shared" si="53"/>
        <v>4.8869238191199399E-5</v>
      </c>
      <c r="I263" s="16">
        <f t="shared" si="54"/>
        <v>10.9999999998</v>
      </c>
    </row>
    <row r="264" spans="1:17" x14ac:dyDescent="0.3">
      <c r="A264" s="6">
        <f t="shared" si="59"/>
        <v>258</v>
      </c>
      <c r="B264" s="9">
        <f t="shared" si="48"/>
        <v>0.99706615813407662</v>
      </c>
      <c r="C264" s="9">
        <f t="shared" si="49"/>
        <v>1.6608210599279739E-2</v>
      </c>
      <c r="D264" s="9">
        <f t="shared" si="50"/>
        <v>2.0926048578799887E-11</v>
      </c>
      <c r="F264">
        <f t="shared" si="51"/>
        <v>259</v>
      </c>
      <c r="G264" s="9">
        <f t="shared" si="52"/>
        <v>10.999999999790735</v>
      </c>
      <c r="H264" s="9">
        <f t="shared" si="53"/>
        <v>4.8538489557433534E-5</v>
      </c>
      <c r="I264" s="16">
        <f t="shared" si="54"/>
        <v>10.9999999998</v>
      </c>
    </row>
    <row r="265" spans="1:17" x14ac:dyDescent="0.3">
      <c r="A265" s="6">
        <f t="shared" si="59"/>
        <v>259</v>
      </c>
      <c r="B265" s="9">
        <f t="shared" si="48"/>
        <v>0.99707744014520516</v>
      </c>
      <c r="C265" s="9">
        <f t="shared" si="49"/>
        <v>1.6559672109722305E-2</v>
      </c>
      <c r="D265" s="9">
        <f t="shared" si="50"/>
        <v>1.9023680526181715E-11</v>
      </c>
      <c r="F265">
        <f t="shared" si="51"/>
        <v>260</v>
      </c>
      <c r="G265" s="9">
        <f t="shared" si="52"/>
        <v>10.999999999809758</v>
      </c>
      <c r="H265" s="9">
        <f t="shared" si="53"/>
        <v>4.8211237879104696E-5</v>
      </c>
      <c r="I265" s="16">
        <f t="shared" si="54"/>
        <v>10.9999999998</v>
      </c>
    </row>
    <row r="266" spans="1:17" x14ac:dyDescent="0.3">
      <c r="A266" s="6">
        <f t="shared" si="59"/>
        <v>260</v>
      </c>
      <c r="B266" s="9">
        <f t="shared" si="48"/>
        <v>0.99708863571937512</v>
      </c>
      <c r="C266" s="9">
        <f t="shared" si="49"/>
        <v>1.65114608718432E-2</v>
      </c>
      <c r="D266" s="9">
        <f t="shared" si="50"/>
        <v>1.729425502380156E-11</v>
      </c>
      <c r="F266">
        <f t="shared" si="51"/>
        <v>261</v>
      </c>
      <c r="G266" s="9">
        <f t="shared" si="52"/>
        <v>10.999999999827052</v>
      </c>
      <c r="H266" s="9">
        <f t="shared" si="53"/>
        <v>4.7887432979711042E-5</v>
      </c>
      <c r="I266" s="16">
        <f t="shared" si="54"/>
        <v>10.9999999998</v>
      </c>
    </row>
    <row r="267" spans="1:17" x14ac:dyDescent="0.3">
      <c r="A267" s="6">
        <f t="shared" si="59"/>
        <v>261</v>
      </c>
      <c r="B267" s="9">
        <f t="shared" si="48"/>
        <v>0.99709974584614913</v>
      </c>
      <c r="C267" s="9">
        <f t="shared" si="49"/>
        <v>1.6463573438863489E-2</v>
      </c>
      <c r="D267" s="9">
        <f t="shared" si="50"/>
        <v>1.5722050021637781E-11</v>
      </c>
      <c r="F267">
        <f t="shared" si="51"/>
        <v>262</v>
      </c>
      <c r="G267" s="9">
        <f t="shared" si="52"/>
        <v>10.999999999842775</v>
      </c>
      <c r="H267" s="9">
        <f t="shared" si="53"/>
        <v>4.7567025590718875E-5</v>
      </c>
      <c r="I267" s="16">
        <f t="shared" si="54"/>
        <v>10.9999999998</v>
      </c>
    </row>
    <row r="268" spans="1:17" x14ac:dyDescent="0.3">
      <c r="A268" s="6">
        <f t="shared" si="59"/>
        <v>262</v>
      </c>
      <c r="B268" s="9">
        <f t="shared" si="48"/>
        <v>0.9971107715000419</v>
      </c>
      <c r="C268" s="9">
        <f t="shared" si="49"/>
        <v>1.6416006413272771E-2</v>
      </c>
      <c r="D268" s="9">
        <f t="shared" si="50"/>
        <v>1.4292772746943433E-11</v>
      </c>
      <c r="F268">
        <f t="shared" si="51"/>
        <v>263</v>
      </c>
      <c r="G268" s="9">
        <f t="shared" si="52"/>
        <v>10.999999999857067</v>
      </c>
      <c r="H268" s="9">
        <f t="shared" si="53"/>
        <v>4.7249967331779857E-5</v>
      </c>
      <c r="I268" s="16">
        <f t="shared" si="54"/>
        <v>10.9999999999</v>
      </c>
    </row>
    <row r="269" spans="1:17" x14ac:dyDescent="0.3">
      <c r="A269" s="6">
        <f t="shared" si="59"/>
        <v>263</v>
      </c>
      <c r="B269" s="9">
        <f t="shared" si="48"/>
        <v>0.99712171364080504</v>
      </c>
      <c r="C269" s="9">
        <f t="shared" si="49"/>
        <v>1.6368756445940991E-2</v>
      </c>
      <c r="D269" s="9">
        <f t="shared" si="50"/>
        <v>1.2993429769948576E-11</v>
      </c>
      <c r="F269">
        <f t="shared" si="51"/>
        <v>264</v>
      </c>
      <c r="G269" s="9">
        <f t="shared" si="52"/>
        <v>10.999999999870061</v>
      </c>
      <c r="H269" s="9">
        <f t="shared" si="53"/>
        <v>4.6936210691409658E-5</v>
      </c>
      <c r="I269" s="16">
        <f t="shared" si="54"/>
        <v>10.9999999999</v>
      </c>
    </row>
    <row r="270" spans="1:17" x14ac:dyDescent="0.3">
      <c r="A270" s="6">
        <f t="shared" si="59"/>
        <v>264</v>
      </c>
      <c r="B270" s="9">
        <f t="shared" ref="B270:B333" si="60">($B$2+A270-1)/($B$1+$B$2+A270-1)</f>
        <v>0.9971325732137063</v>
      </c>
      <c r="C270" s="9">
        <f t="shared" ref="C270:C333" si="61">C269*B270</f>
        <v>1.6321820235249581E-2</v>
      </c>
      <c r="D270" s="9">
        <f t="shared" ref="D270:D333" si="62">1/(1+$B$3)^A270</f>
        <v>1.1812208881771432E-11</v>
      </c>
      <c r="F270">
        <f t="shared" ref="F270:F333" si="63">A270+1</f>
        <v>265</v>
      </c>
      <c r="G270" s="9">
        <f t="shared" ref="G270:G333" si="64">G269+D270</f>
        <v>10.999999999881874</v>
      </c>
      <c r="H270" s="9">
        <f t="shared" ref="H270:H333" si="65">C270-C271</f>
        <v>4.6625709008176613E-5</v>
      </c>
      <c r="I270" s="16">
        <f t="shared" ref="I270:I333" si="66">ROUND(G270,10)</f>
        <v>10.9999999999</v>
      </c>
    </row>
    <row r="271" spans="1:17" x14ac:dyDescent="0.3">
      <c r="A271" s="6">
        <f t="shared" si="59"/>
        <v>265</v>
      </c>
      <c r="B271" s="9">
        <f t="shared" si="60"/>
        <v>0.99714335114980124</v>
      </c>
      <c r="C271" s="9">
        <f t="shared" si="61"/>
        <v>1.6275194526241404E-2</v>
      </c>
      <c r="D271" s="9">
        <f t="shared" si="62"/>
        <v>1.07383717107013E-11</v>
      </c>
      <c r="F271">
        <f t="shared" si="63"/>
        <v>266</v>
      </c>
      <c r="G271" s="9">
        <f t="shared" si="64"/>
        <v>10.999999999892612</v>
      </c>
      <c r="H271" s="9">
        <f t="shared" si="65"/>
        <v>4.6318416452383049E-5</v>
      </c>
      <c r="I271" s="16">
        <f t="shared" si="66"/>
        <v>10.9999999999</v>
      </c>
    </row>
    <row r="272" spans="1:17" x14ac:dyDescent="0.3">
      <c r="A272" s="6">
        <f t="shared" si="59"/>
        <v>266</v>
      </c>
      <c r="B272" s="9">
        <f t="shared" si="60"/>
        <v>0.99715404836619914</v>
      </c>
      <c r="C272" s="9">
        <f t="shared" si="61"/>
        <v>1.6228876109789021E-2</v>
      </c>
      <c r="D272" s="9">
        <f t="shared" si="62"/>
        <v>9.7621561006375457E-12</v>
      </c>
      <c r="F272">
        <f t="shared" si="63"/>
        <v>267</v>
      </c>
      <c r="G272" s="9">
        <f t="shared" si="64"/>
        <v>10.999999999902375</v>
      </c>
      <c r="H272" s="9">
        <f t="shared" si="65"/>
        <v>4.6014288008176807E-5</v>
      </c>
      <c r="I272" s="16">
        <f t="shared" si="66"/>
        <v>10.9999999999</v>
      </c>
    </row>
    <row r="273" spans="1:9" x14ac:dyDescent="0.3">
      <c r="A273" s="6">
        <f t="shared" si="59"/>
        <v>267</v>
      </c>
      <c r="B273" s="9">
        <f t="shared" si="60"/>
        <v>0.99716466576632368</v>
      </c>
      <c r="C273" s="9">
        <f t="shared" si="61"/>
        <v>1.6182861821780845E-2</v>
      </c>
      <c r="D273" s="9">
        <f t="shared" si="62"/>
        <v>8.8746873642159491E-12</v>
      </c>
      <c r="F273">
        <f t="shared" si="63"/>
        <v>268</v>
      </c>
      <c r="G273" s="9">
        <f t="shared" si="64"/>
        <v>10.99999999991125</v>
      </c>
      <c r="H273" s="9">
        <f t="shared" si="65"/>
        <v>4.5713279456127687E-5</v>
      </c>
      <c r="I273" s="16">
        <f t="shared" si="66"/>
        <v>10.9999999999</v>
      </c>
    </row>
    <row r="274" spans="1:9" x14ac:dyDescent="0.3">
      <c r="A274" s="6">
        <f t="shared" si="59"/>
        <v>268</v>
      </c>
      <c r="B274" s="9">
        <f t="shared" si="60"/>
        <v>0.99717520424016715</v>
      </c>
      <c r="C274" s="9">
        <f t="shared" si="61"/>
        <v>1.6137148542324717E-2</v>
      </c>
      <c r="D274" s="9">
        <f t="shared" si="62"/>
        <v>8.0678976038326806E-12</v>
      </c>
      <c r="F274">
        <f t="shared" si="63"/>
        <v>269</v>
      </c>
      <c r="G274" s="9">
        <f t="shared" si="64"/>
        <v>10.999999999919318</v>
      </c>
      <c r="H274" s="9">
        <f t="shared" si="65"/>
        <v>4.5415347356254909E-5</v>
      </c>
      <c r="I274" s="16">
        <f t="shared" si="66"/>
        <v>10.9999999999</v>
      </c>
    </row>
    <row r="275" spans="1:9" x14ac:dyDescent="0.3">
      <c r="A275" s="6">
        <f t="shared" si="59"/>
        <v>269</v>
      </c>
      <c r="B275" s="9">
        <f t="shared" si="60"/>
        <v>0.99718566466453862</v>
      </c>
      <c r="C275" s="9">
        <f t="shared" si="61"/>
        <v>1.6091733194968462E-2</v>
      </c>
      <c r="D275" s="9">
        <f t="shared" si="62"/>
        <v>7.3344523671206195E-12</v>
      </c>
      <c r="F275">
        <f t="shared" si="63"/>
        <v>270</v>
      </c>
      <c r="G275" s="9">
        <f t="shared" si="64"/>
        <v>10.999999999926652</v>
      </c>
      <c r="H275" s="9">
        <f t="shared" si="65"/>
        <v>4.5120449031439691E-5</v>
      </c>
      <c r="I275" s="16">
        <f t="shared" si="66"/>
        <v>10.9999999999</v>
      </c>
    </row>
    <row r="276" spans="1:9" x14ac:dyDescent="0.3">
      <c r="A276" s="6">
        <f t="shared" si="59"/>
        <v>270</v>
      </c>
      <c r="B276" s="9">
        <f t="shared" si="60"/>
        <v>0.99719604790330796</v>
      </c>
      <c r="C276" s="9">
        <f t="shared" si="61"/>
        <v>1.6046612745937022E-2</v>
      </c>
      <c r="D276" s="9">
        <f t="shared" si="62"/>
        <v>6.6676839701096529E-12</v>
      </c>
      <c r="F276">
        <f t="shared" si="63"/>
        <v>271</v>
      </c>
      <c r="G276" s="9">
        <f t="shared" si="64"/>
        <v>10.999999999933321</v>
      </c>
      <c r="H276" s="9">
        <f t="shared" si="65"/>
        <v>4.4828542551302725E-5</v>
      </c>
      <c r="I276" s="16">
        <f t="shared" si="66"/>
        <v>10.9999999999</v>
      </c>
    </row>
    <row r="277" spans="1:9" x14ac:dyDescent="0.3">
      <c r="A277" s="6">
        <f t="shared" si="59"/>
        <v>271</v>
      </c>
      <c r="B277" s="9">
        <f t="shared" si="60"/>
        <v>0.99720635480764286</v>
      </c>
      <c r="C277" s="9">
        <f t="shared" si="61"/>
        <v>1.600178420338572E-2</v>
      </c>
      <c r="D277" s="9">
        <f t="shared" si="62"/>
        <v>6.0615308819178662E-12</v>
      </c>
      <c r="F277">
        <f t="shared" si="63"/>
        <v>272</v>
      </c>
      <c r="G277" s="9">
        <f t="shared" si="64"/>
        <v>10.999999999939382</v>
      </c>
      <c r="H277" s="9">
        <f t="shared" si="65"/>
        <v>4.4539586716425134E-5</v>
      </c>
      <c r="I277" s="16">
        <f t="shared" si="66"/>
        <v>10.9999999999</v>
      </c>
    </row>
    <row r="278" spans="1:9" x14ac:dyDescent="0.3">
      <c r="A278" s="6">
        <f t="shared" si="59"/>
        <v>272</v>
      </c>
      <c r="B278" s="9">
        <f t="shared" si="60"/>
        <v>0.99721658621624198</v>
      </c>
      <c r="C278" s="9">
        <f t="shared" si="61"/>
        <v>1.5957244616669294E-2</v>
      </c>
      <c r="D278" s="9">
        <f t="shared" si="62"/>
        <v>5.5104826199253322E-12</v>
      </c>
      <c r="F278">
        <f t="shared" si="63"/>
        <v>273</v>
      </c>
      <c r="G278" s="9">
        <f t="shared" si="64"/>
        <v>10.999999999944892</v>
      </c>
      <c r="H278" s="9">
        <f t="shared" si="65"/>
        <v>4.425354104299617E-5</v>
      </c>
      <c r="I278" s="16">
        <f t="shared" si="66"/>
        <v>10.9999999999</v>
      </c>
    </row>
    <row r="279" spans="1:9" x14ac:dyDescent="0.3">
      <c r="A279" s="6">
        <f t="shared" si="59"/>
        <v>273</v>
      </c>
      <c r="B279" s="9">
        <f t="shared" si="60"/>
        <v>0.99722674295556224</v>
      </c>
      <c r="C279" s="9">
        <f t="shared" si="61"/>
        <v>1.5912991075626298E-2</v>
      </c>
      <c r="D279" s="9">
        <f t="shared" si="62"/>
        <v>5.0095296544775753E-12</v>
      </c>
      <c r="F279">
        <f t="shared" si="63"/>
        <v>274</v>
      </c>
      <c r="G279" s="9">
        <f t="shared" si="64"/>
        <v>10.999999999949901</v>
      </c>
      <c r="H279" s="9">
        <f t="shared" si="65"/>
        <v>4.3970365747821732E-5</v>
      </c>
      <c r="I279" s="16">
        <f t="shared" si="66"/>
        <v>10.9999999999</v>
      </c>
    </row>
    <row r="280" spans="1:9" x14ac:dyDescent="0.3">
      <c r="A280" s="6">
        <f t="shared" si="59"/>
        <v>274</v>
      </c>
      <c r="B280" s="9">
        <f t="shared" si="60"/>
        <v>0.99723682584004136</v>
      </c>
      <c r="C280" s="9">
        <f t="shared" si="61"/>
        <v>1.5869020709878476E-2</v>
      </c>
      <c r="D280" s="9">
        <f t="shared" si="62"/>
        <v>4.5541178677068862E-12</v>
      </c>
      <c r="F280">
        <f t="shared" si="63"/>
        <v>275</v>
      </c>
      <c r="G280" s="9">
        <f t="shared" si="64"/>
        <v>10.999999999954456</v>
      </c>
      <c r="H280" s="9">
        <f t="shared" si="65"/>
        <v>4.3690021733724937E-5</v>
      </c>
      <c r="I280" s="16">
        <f t="shared" si="66"/>
        <v>11</v>
      </c>
    </row>
    <row r="281" spans="1:9" x14ac:dyDescent="0.3">
      <c r="A281" s="6">
        <f t="shared" si="59"/>
        <v>275</v>
      </c>
      <c r="B281" s="9">
        <f t="shared" si="60"/>
        <v>0.99724683567231553</v>
      </c>
      <c r="C281" s="9">
        <f t="shared" si="61"/>
        <v>1.5825330688144752E-2</v>
      </c>
      <c r="D281" s="9">
        <f t="shared" si="62"/>
        <v>4.1401071524608043E-12</v>
      </c>
      <c r="F281">
        <f t="shared" si="63"/>
        <v>276</v>
      </c>
      <c r="G281" s="9">
        <f t="shared" si="64"/>
        <v>10.999999999958597</v>
      </c>
      <c r="H281" s="9">
        <f t="shared" si="65"/>
        <v>4.3412470575248524E-5</v>
      </c>
      <c r="I281" s="16">
        <f t="shared" si="66"/>
        <v>11</v>
      </c>
    </row>
    <row r="282" spans="1:9" x14ac:dyDescent="0.3">
      <c r="A282" s="6">
        <f t="shared" si="59"/>
        <v>276</v>
      </c>
      <c r="B282" s="9">
        <f t="shared" si="60"/>
        <v>0.99725677324343254</v>
      </c>
      <c r="C282" s="9">
        <f t="shared" si="61"/>
        <v>1.5781918217569503E-2</v>
      </c>
      <c r="D282" s="9">
        <f t="shared" si="62"/>
        <v>3.7637337749643677E-12</v>
      </c>
      <c r="F282">
        <f t="shared" si="63"/>
        <v>277</v>
      </c>
      <c r="G282" s="9">
        <f t="shared" si="64"/>
        <v>10.999999999962361</v>
      </c>
      <c r="H282" s="9">
        <f t="shared" si="65"/>
        <v>4.313767450476666E-5</v>
      </c>
      <c r="I282" s="16">
        <f t="shared" si="66"/>
        <v>11</v>
      </c>
    </row>
    <row r="283" spans="1:9" x14ac:dyDescent="0.3">
      <c r="A283" s="6">
        <f t="shared" si="59"/>
        <v>277</v>
      </c>
      <c r="B283" s="9">
        <f t="shared" si="60"/>
        <v>0.99726663933306003</v>
      </c>
      <c r="C283" s="9">
        <f t="shared" si="61"/>
        <v>1.5738780543064736E-2</v>
      </c>
      <c r="D283" s="9">
        <f t="shared" si="62"/>
        <v>3.4215761590585157E-12</v>
      </c>
      <c r="F283">
        <f t="shared" si="63"/>
        <v>278</v>
      </c>
      <c r="G283" s="9">
        <f t="shared" si="64"/>
        <v>10.999999999965782</v>
      </c>
      <c r="H283" s="9">
        <f t="shared" si="65"/>
        <v>4.2865596398905526E-5</v>
      </c>
      <c r="I283" s="16">
        <f t="shared" si="66"/>
        <v>11</v>
      </c>
    </row>
    <row r="284" spans="1:9" x14ac:dyDescent="0.3">
      <c r="A284" s="6">
        <f t="shared" si="59"/>
        <v>278</v>
      </c>
      <c r="B284" s="9">
        <f t="shared" si="60"/>
        <v>0.99727643470968952</v>
      </c>
      <c r="C284" s="9">
        <f t="shared" si="61"/>
        <v>1.5695914946665831E-2</v>
      </c>
      <c r="D284" s="9">
        <f t="shared" si="62"/>
        <v>3.1105237809622869E-12</v>
      </c>
      <c r="F284">
        <f t="shared" si="63"/>
        <v>279</v>
      </c>
      <c r="G284" s="9">
        <f t="shared" si="64"/>
        <v>10.999999999968892</v>
      </c>
      <c r="H284" s="9">
        <f t="shared" si="65"/>
        <v>4.259619976527268E-5</v>
      </c>
      <c r="I284" s="16">
        <f t="shared" si="66"/>
        <v>11</v>
      </c>
    </row>
    <row r="285" spans="1:9" x14ac:dyDescent="0.3">
      <c r="A285" s="6">
        <f t="shared" si="59"/>
        <v>279</v>
      </c>
      <c r="B285" s="9">
        <f t="shared" si="60"/>
        <v>0.99728616013083571</v>
      </c>
      <c r="C285" s="9">
        <f t="shared" si="61"/>
        <v>1.5653318746900558E-2</v>
      </c>
      <c r="D285" s="9">
        <f t="shared" si="62"/>
        <v>2.8277488917838966E-12</v>
      </c>
      <c r="F285">
        <f t="shared" si="63"/>
        <v>280</v>
      </c>
      <c r="G285" s="9">
        <f t="shared" si="64"/>
        <v>10.99999999997172</v>
      </c>
      <c r="H285" s="9">
        <f t="shared" si="65"/>
        <v>4.2329448729547248E-5</v>
      </c>
      <c r="I285" s="16">
        <f t="shared" si="66"/>
        <v>11</v>
      </c>
    </row>
    <row r="286" spans="1:9" x14ac:dyDescent="0.3">
      <c r="A286" s="6">
        <f t="shared" si="59"/>
        <v>280</v>
      </c>
      <c r="B286" s="9">
        <f t="shared" si="60"/>
        <v>0.99729581634323206</v>
      </c>
      <c r="C286" s="9">
        <f t="shared" si="61"/>
        <v>1.5610989298171011E-2</v>
      </c>
      <c r="D286" s="9">
        <f t="shared" si="62"/>
        <v>2.5706808107126341E-12</v>
      </c>
      <c r="F286">
        <f t="shared" si="63"/>
        <v>281</v>
      </c>
      <c r="G286" s="9">
        <f t="shared" si="64"/>
        <v>10.999999999974291</v>
      </c>
      <c r="H286" s="9">
        <f t="shared" si="65"/>
        <v>4.2065308022840725E-5</v>
      </c>
      <c r="I286" s="16">
        <f t="shared" si="66"/>
        <v>11</v>
      </c>
    </row>
    <row r="287" spans="1:9" x14ac:dyDescent="0.3">
      <c r="A287" s="6">
        <f t="shared" si="59"/>
        <v>281</v>
      </c>
      <c r="B287" s="9">
        <f t="shared" si="60"/>
        <v>0.99730540408302193</v>
      </c>
      <c r="C287" s="9">
        <f t="shared" si="61"/>
        <v>1.556892399014817E-2</v>
      </c>
      <c r="D287" s="9">
        <f t="shared" si="62"/>
        <v>2.3369825551933031E-12</v>
      </c>
      <c r="F287">
        <f t="shared" si="63"/>
        <v>282</v>
      </c>
      <c r="G287" s="9">
        <f t="shared" si="64"/>
        <v>10.999999999976628</v>
      </c>
      <c r="H287" s="9">
        <f t="shared" si="65"/>
        <v>4.1803742969385646E-5</v>
      </c>
      <c r="I287" s="16">
        <f t="shared" si="66"/>
        <v>11</v>
      </c>
    </row>
    <row r="288" spans="1:9" x14ac:dyDescent="0.3">
      <c r="A288" s="6">
        <f t="shared" si="59"/>
        <v>282</v>
      </c>
      <c r="B288" s="9">
        <f t="shared" si="60"/>
        <v>0.99731492407594524</v>
      </c>
      <c r="C288" s="9">
        <f t="shared" si="61"/>
        <v>1.5527120247178785E-2</v>
      </c>
      <c r="D288" s="9">
        <f t="shared" si="62"/>
        <v>2.1245295956302756E-12</v>
      </c>
      <c r="F288">
        <f t="shared" si="63"/>
        <v>283</v>
      </c>
      <c r="G288" s="9">
        <f t="shared" si="64"/>
        <v>10.999999999978753</v>
      </c>
      <c r="H288" s="9">
        <f t="shared" si="65"/>
        <v>4.1544719474507011E-5</v>
      </c>
      <c r="I288" s="16">
        <f t="shared" si="66"/>
        <v>11</v>
      </c>
    </row>
    <row r="289" spans="1:9" x14ac:dyDescent="0.3">
      <c r="A289" s="6">
        <f t="shared" si="59"/>
        <v>283</v>
      </c>
      <c r="B289" s="9">
        <f t="shared" si="60"/>
        <v>0.99732437703752208</v>
      </c>
      <c r="C289" s="9">
        <f t="shared" si="61"/>
        <v>1.5485575527704278E-2</v>
      </c>
      <c r="D289" s="9">
        <f t="shared" si="62"/>
        <v>1.9313905414820683E-12</v>
      </c>
      <c r="F289">
        <f t="shared" si="63"/>
        <v>284</v>
      </c>
      <c r="G289" s="9">
        <f t="shared" si="64"/>
        <v>10.999999999980684</v>
      </c>
      <c r="H289" s="9">
        <f t="shared" si="65"/>
        <v>4.1288204012879942E-5</v>
      </c>
      <c r="I289" s="16">
        <f t="shared" si="66"/>
        <v>11</v>
      </c>
    </row>
    <row r="290" spans="1:9" x14ac:dyDescent="0.3">
      <c r="A290" s="6">
        <f t="shared" si="59"/>
        <v>284</v>
      </c>
      <c r="B290" s="9">
        <f t="shared" si="60"/>
        <v>0.99733376367323168</v>
      </c>
      <c r="C290" s="9">
        <f t="shared" si="61"/>
        <v>1.5444287323691398E-2</v>
      </c>
      <c r="D290" s="9">
        <f t="shared" si="62"/>
        <v>1.7558095831655166E-12</v>
      </c>
      <c r="F290">
        <f t="shared" si="63"/>
        <v>285</v>
      </c>
      <c r="G290" s="9">
        <f t="shared" si="64"/>
        <v>10.999999999982439</v>
      </c>
      <c r="H290" s="9">
        <f t="shared" si="65"/>
        <v>4.1034163617059694E-5</v>
      </c>
      <c r="I290" s="16">
        <f t="shared" si="66"/>
        <v>11</v>
      </c>
    </row>
    <row r="291" spans="1:9" x14ac:dyDescent="0.3">
      <c r="A291" s="6">
        <f t="shared" si="59"/>
        <v>285</v>
      </c>
      <c r="B291" s="9">
        <f t="shared" si="60"/>
        <v>0.99734308467868804</v>
      </c>
      <c r="C291" s="9">
        <f t="shared" si="61"/>
        <v>1.5403253160074338E-2</v>
      </c>
      <c r="D291" s="9">
        <f t="shared" si="62"/>
        <v>1.5961905301504698E-12</v>
      </c>
      <c r="F291">
        <f t="shared" si="63"/>
        <v>286</v>
      </c>
      <c r="G291" s="9">
        <f t="shared" si="64"/>
        <v>10.999999999984036</v>
      </c>
      <c r="H291" s="9">
        <f t="shared" si="65"/>
        <v>4.0782565866294418E-5</v>
      </c>
      <c r="I291" s="16">
        <f t="shared" si="66"/>
        <v>11</v>
      </c>
    </row>
    <row r="292" spans="1:9" x14ac:dyDescent="0.3">
      <c r="A292" s="6">
        <f t="shared" si="59"/>
        <v>286</v>
      </c>
      <c r="B292" s="9">
        <f t="shared" si="60"/>
        <v>0.99735234073981172</v>
      </c>
      <c r="C292" s="9">
        <f t="shared" si="61"/>
        <v>1.5362470594208043E-2</v>
      </c>
      <c r="D292" s="9">
        <f t="shared" si="62"/>
        <v>1.4510823001367902E-12</v>
      </c>
      <c r="F292">
        <f t="shared" si="63"/>
        <v>287</v>
      </c>
      <c r="G292" s="9">
        <f t="shared" si="64"/>
        <v>10.999999999985487</v>
      </c>
      <c r="H292" s="9">
        <f t="shared" si="65"/>
        <v>4.0533378875589471E-5</v>
      </c>
      <c r="I292" s="16">
        <f t="shared" si="66"/>
        <v>11</v>
      </c>
    </row>
    <row r="293" spans="1:9" x14ac:dyDescent="0.3">
      <c r="A293" s="6">
        <f t="shared" si="59"/>
        <v>287</v>
      </c>
      <c r="B293" s="9">
        <f t="shared" si="60"/>
        <v>0.9973615325329982</v>
      </c>
      <c r="C293" s="9">
        <f t="shared" si="61"/>
        <v>1.5321937215332454E-2</v>
      </c>
      <c r="D293" s="9">
        <f t="shared" si="62"/>
        <v>1.3191657273970823E-12</v>
      </c>
      <c r="F293">
        <f t="shared" si="63"/>
        <v>288</v>
      </c>
      <c r="G293" s="9">
        <f t="shared" si="64"/>
        <v>10.999999999986807</v>
      </c>
      <c r="H293" s="9">
        <f t="shared" si="65"/>
        <v>4.0286571285030187E-5</v>
      </c>
      <c r="I293" s="16">
        <f t="shared" si="66"/>
        <v>11</v>
      </c>
    </row>
    <row r="294" spans="1:9" x14ac:dyDescent="0.3">
      <c r="A294" s="6">
        <f t="shared" si="59"/>
        <v>288</v>
      </c>
      <c r="B294" s="9">
        <f t="shared" si="60"/>
        <v>0.99737066072528247</v>
      </c>
      <c r="C294" s="9">
        <f t="shared" si="61"/>
        <v>1.5281650644047424E-2</v>
      </c>
      <c r="D294" s="9">
        <f t="shared" si="62"/>
        <v>1.1992415703609837E-12</v>
      </c>
      <c r="F294">
        <f t="shared" si="63"/>
        <v>289</v>
      </c>
      <c r="G294" s="9">
        <f t="shared" si="64"/>
        <v>10.999999999988006</v>
      </c>
      <c r="H294" s="9">
        <f t="shared" si="65"/>
        <v>4.0042112249352724E-5</v>
      </c>
      <c r="I294" s="16">
        <f t="shared" si="66"/>
        <v>11</v>
      </c>
    </row>
    <row r="295" spans="1:9" x14ac:dyDescent="0.3">
      <c r="A295" s="6">
        <f t="shared" si="59"/>
        <v>289</v>
      </c>
      <c r="B295" s="9">
        <f t="shared" si="60"/>
        <v>0.99737972597450064</v>
      </c>
      <c r="C295" s="9">
        <f t="shared" si="61"/>
        <v>1.5241608531798071E-2</v>
      </c>
      <c r="D295" s="9">
        <f t="shared" si="62"/>
        <v>1.0902196094190759E-12</v>
      </c>
      <c r="F295">
        <f t="shared" si="63"/>
        <v>290</v>
      </c>
      <c r="G295" s="9">
        <f t="shared" si="64"/>
        <v>10.999999999989097</v>
      </c>
      <c r="H295" s="9">
        <f t="shared" si="65"/>
        <v>3.9799971427768172E-5</v>
      </c>
      <c r="I295" s="16">
        <f t="shared" si="66"/>
        <v>11</v>
      </c>
    </row>
    <row r="296" spans="1:9" x14ac:dyDescent="0.3">
      <c r="A296" s="6">
        <f t="shared" si="59"/>
        <v>290</v>
      </c>
      <c r="B296" s="9">
        <f t="shared" si="60"/>
        <v>0.99738872892944763</v>
      </c>
      <c r="C296" s="9">
        <f t="shared" si="61"/>
        <v>1.5201808560370303E-2</v>
      </c>
      <c r="D296" s="9">
        <f t="shared" si="62"/>
        <v>9.9110873583552347E-13</v>
      </c>
      <c r="F296">
        <f t="shared" si="63"/>
        <v>291</v>
      </c>
      <c r="G296" s="9">
        <f t="shared" si="64"/>
        <v>10.999999999990088</v>
      </c>
      <c r="H296" s="9">
        <f t="shared" si="65"/>
        <v>3.9560118974000039E-5</v>
      </c>
      <c r="I296" s="16">
        <f t="shared" si="66"/>
        <v>11</v>
      </c>
    </row>
    <row r="297" spans="1:9" x14ac:dyDescent="0.3">
      <c r="A297" s="6">
        <f t="shared" si="59"/>
        <v>291</v>
      </c>
      <c r="B297" s="9">
        <f t="shared" si="60"/>
        <v>0.99739767023003234</v>
      </c>
      <c r="C297" s="9">
        <f t="shared" si="61"/>
        <v>1.5162248441396303E-2</v>
      </c>
      <c r="D297" s="9">
        <f t="shared" si="62"/>
        <v>9.0100794166865771E-13</v>
      </c>
      <c r="F297">
        <f t="shared" si="63"/>
        <v>292</v>
      </c>
      <c r="G297" s="9">
        <f t="shared" si="64"/>
        <v>10.999999999990989</v>
      </c>
      <c r="H297" s="9">
        <f t="shared" si="65"/>
        <v>3.9322525526576738E-5</v>
      </c>
      <c r="I297" s="16">
        <f t="shared" si="66"/>
        <v>11</v>
      </c>
    </row>
    <row r="298" spans="1:9" x14ac:dyDescent="0.3">
      <c r="A298" s="6">
        <f t="shared" si="59"/>
        <v>292</v>
      </c>
      <c r="B298" s="9">
        <f t="shared" si="60"/>
        <v>0.99740655050742888</v>
      </c>
      <c r="C298" s="9">
        <f t="shared" si="61"/>
        <v>1.5122925915869726E-2</v>
      </c>
      <c r="D298" s="9">
        <f t="shared" si="62"/>
        <v>8.1909812878968874E-13</v>
      </c>
      <c r="F298">
        <f t="shared" si="63"/>
        <v>293</v>
      </c>
      <c r="G298" s="9">
        <f t="shared" si="64"/>
        <v>10.999999999991807</v>
      </c>
      <c r="H298" s="9">
        <f t="shared" si="65"/>
        <v>3.9087162199318362E-5</v>
      </c>
      <c r="I298" s="16">
        <f t="shared" si="66"/>
        <v>11</v>
      </c>
    </row>
    <row r="299" spans="1:9" x14ac:dyDescent="0.3">
      <c r="A299" s="6">
        <f t="shared" si="59"/>
        <v>293</v>
      </c>
      <c r="B299" s="9">
        <f t="shared" si="60"/>
        <v>0.99741537038422567</v>
      </c>
      <c r="C299" s="9">
        <f t="shared" si="61"/>
        <v>1.5083838753670408E-2</v>
      </c>
      <c r="D299" s="9">
        <f t="shared" si="62"/>
        <v>7.446346625360806E-13</v>
      </c>
      <c r="F299">
        <f t="shared" si="63"/>
        <v>294</v>
      </c>
      <c r="G299" s="9">
        <f t="shared" si="64"/>
        <v>10.999999999992552</v>
      </c>
      <c r="H299" s="9">
        <f t="shared" si="65"/>
        <v>3.8854000572078468E-5</v>
      </c>
      <c r="I299" s="16">
        <f t="shared" si="66"/>
        <v>11</v>
      </c>
    </row>
    <row r="300" spans="1:9" x14ac:dyDescent="0.3">
      <c r="A300" s="6">
        <f t="shared" si="59"/>
        <v>294</v>
      </c>
      <c r="B300" s="9">
        <f t="shared" si="60"/>
        <v>0.99742413047457013</v>
      </c>
      <c r="C300" s="9">
        <f t="shared" si="61"/>
        <v>1.5044984753098329E-2</v>
      </c>
      <c r="D300" s="9">
        <f t="shared" si="62"/>
        <v>6.7694060230552774E-13</v>
      </c>
      <c r="F300">
        <f t="shared" si="63"/>
        <v>295</v>
      </c>
      <c r="G300" s="9">
        <f t="shared" si="64"/>
        <v>10.999999999993229</v>
      </c>
      <c r="H300" s="9">
        <f t="shared" si="65"/>
        <v>3.8623012681659324E-5</v>
      </c>
      <c r="I300" s="16">
        <f t="shared" si="66"/>
        <v>11</v>
      </c>
    </row>
    <row r="301" spans="1:9" x14ac:dyDescent="0.3">
      <c r="A301" s="6">
        <f t="shared" si="59"/>
        <v>295</v>
      </c>
      <c r="B301" s="9">
        <f t="shared" si="60"/>
        <v>0.99743283138431194</v>
      </c>
      <c r="C301" s="9">
        <f t="shared" si="61"/>
        <v>1.500636174041667E-2</v>
      </c>
      <c r="D301" s="9">
        <f t="shared" si="62"/>
        <v>6.154005475504797E-13</v>
      </c>
      <c r="F301">
        <f t="shared" si="63"/>
        <v>296</v>
      </c>
      <c r="G301" s="9">
        <f t="shared" si="64"/>
        <v>10.999999999993843</v>
      </c>
      <c r="H301" s="9">
        <f t="shared" si="65"/>
        <v>3.8394171012963094E-5</v>
      </c>
      <c r="I301" s="16">
        <f t="shared" si="66"/>
        <v>11</v>
      </c>
    </row>
    <row r="302" spans="1:9" x14ac:dyDescent="0.3">
      <c r="A302" s="6">
        <f t="shared" si="59"/>
        <v>296</v>
      </c>
      <c r="B302" s="9">
        <f t="shared" si="60"/>
        <v>0.99744147371114245</v>
      </c>
      <c r="C302" s="9">
        <f t="shared" si="61"/>
        <v>1.4967967569403707E-2</v>
      </c>
      <c r="D302" s="9">
        <f t="shared" si="62"/>
        <v>5.5945504322770894E-13</v>
      </c>
      <c r="F302">
        <f t="shared" si="63"/>
        <v>297</v>
      </c>
      <c r="G302" s="9">
        <f t="shared" si="64"/>
        <v>10.999999999994403</v>
      </c>
      <c r="H302" s="9">
        <f t="shared" si="65"/>
        <v>3.8167448490321679E-5</v>
      </c>
      <c r="I302" s="16">
        <f t="shared" si="66"/>
        <v>11</v>
      </c>
    </row>
    <row r="303" spans="1:9" x14ac:dyDescent="0.3">
      <c r="A303" s="6">
        <f t="shared" si="59"/>
        <v>297</v>
      </c>
      <c r="B303" s="9">
        <f t="shared" si="60"/>
        <v>0.99745005804473141</v>
      </c>
      <c r="C303" s="9">
        <f t="shared" si="61"/>
        <v>1.4929800120913385E-2</v>
      </c>
      <c r="D303" s="9">
        <f t="shared" si="62"/>
        <v>5.0859549384337175E-13</v>
      </c>
      <c r="F303">
        <f t="shared" si="63"/>
        <v>298</v>
      </c>
      <c r="G303" s="9">
        <f t="shared" si="64"/>
        <v>10.999999999994911</v>
      </c>
      <c r="H303" s="9">
        <f t="shared" si="65"/>
        <v>3.7942818469045153E-5</v>
      </c>
      <c r="I303" s="16">
        <f t="shared" si="66"/>
        <v>11</v>
      </c>
    </row>
    <row r="304" spans="1:9" x14ac:dyDescent="0.3">
      <c r="A304" s="6">
        <f t="shared" si="59"/>
        <v>298</v>
      </c>
      <c r="B304" s="9">
        <f t="shared" si="60"/>
        <v>0.99745858496686135</v>
      </c>
      <c r="C304" s="9">
        <f t="shared" si="61"/>
        <v>1.489185730244434E-2</v>
      </c>
      <c r="D304" s="9">
        <f t="shared" si="62"/>
        <v>4.6235953985761055E-13</v>
      </c>
      <c r="F304">
        <f t="shared" si="63"/>
        <v>299</v>
      </c>
      <c r="G304" s="9">
        <f t="shared" si="64"/>
        <v>10.999999999995373</v>
      </c>
      <c r="H304" s="9">
        <f t="shared" si="65"/>
        <v>3.7720254727134986E-5</v>
      </c>
      <c r="I304" s="16">
        <f t="shared" si="66"/>
        <v>11</v>
      </c>
    </row>
    <row r="305" spans="1:9" x14ac:dyDescent="0.3">
      <c r="A305" s="6">
        <f t="shared" si="59"/>
        <v>299</v>
      </c>
      <c r="B305" s="9">
        <f t="shared" si="60"/>
        <v>0.99746705505155875</v>
      </c>
      <c r="C305" s="9">
        <f t="shared" si="61"/>
        <v>1.4854137047717205E-2</v>
      </c>
      <c r="D305" s="9">
        <f t="shared" si="62"/>
        <v>4.2032685441600956E-13</v>
      </c>
      <c r="F305">
        <f t="shared" si="63"/>
        <v>300</v>
      </c>
      <c r="G305" s="9">
        <f t="shared" si="64"/>
        <v>10.999999999995794</v>
      </c>
      <c r="H305" s="9">
        <f t="shared" si="65"/>
        <v>3.7499731457201965E-5</v>
      </c>
      <c r="I305" s="16">
        <f t="shared" si="66"/>
        <v>11</v>
      </c>
    </row>
    <row r="306" spans="1:9" x14ac:dyDescent="0.3">
      <c r="A306" s="6">
        <f t="shared" si="59"/>
        <v>300</v>
      </c>
      <c r="B306" s="9">
        <f t="shared" si="60"/>
        <v>0.99747546886522331</v>
      </c>
      <c r="C306" s="9">
        <f t="shared" si="61"/>
        <v>1.4816637316260003E-2</v>
      </c>
      <c r="D306" s="9">
        <f t="shared" si="62"/>
        <v>3.8211532219637231E-13</v>
      </c>
      <c r="F306">
        <f t="shared" si="63"/>
        <v>301</v>
      </c>
      <c r="G306" s="9">
        <f t="shared" si="64"/>
        <v>10.999999999996176</v>
      </c>
      <c r="H306" s="9">
        <f t="shared" si="65"/>
        <v>3.7281223258568003E-5</v>
      </c>
      <c r="I306" s="16">
        <f t="shared" si="66"/>
        <v>11</v>
      </c>
    </row>
    <row r="307" spans="1:9" x14ac:dyDescent="0.3">
      <c r="A307" s="6">
        <f t="shared" si="59"/>
        <v>301</v>
      </c>
      <c r="B307" s="9">
        <f t="shared" si="60"/>
        <v>0.99748382696675342</v>
      </c>
      <c r="C307" s="9">
        <f t="shared" si="61"/>
        <v>1.4779356093001435E-2</v>
      </c>
      <c r="D307" s="9">
        <f t="shared" si="62"/>
        <v>3.4737756563306576E-13</v>
      </c>
      <c r="F307">
        <f t="shared" si="63"/>
        <v>302</v>
      </c>
      <c r="G307" s="9">
        <f t="shared" si="64"/>
        <v>10.999999999996524</v>
      </c>
      <c r="H307" s="9">
        <f t="shared" si="65"/>
        <v>3.7064705129522327E-5</v>
      </c>
      <c r="I307" s="16">
        <f t="shared" si="66"/>
        <v>11</v>
      </c>
    </row>
    <row r="308" spans="1:9" x14ac:dyDescent="0.3">
      <c r="A308" s="6">
        <f t="shared" si="59"/>
        <v>302</v>
      </c>
      <c r="B308" s="9">
        <f t="shared" si="60"/>
        <v>0.99749212990767078</v>
      </c>
      <c r="C308" s="9">
        <f t="shared" si="61"/>
        <v>1.4742291387871913E-2</v>
      </c>
      <c r="D308" s="9">
        <f t="shared" si="62"/>
        <v>3.1579778693915061E-13</v>
      </c>
      <c r="F308">
        <f t="shared" si="63"/>
        <v>303</v>
      </c>
      <c r="G308" s="9">
        <f t="shared" si="64"/>
        <v>10.99999999999684</v>
      </c>
      <c r="H308" s="9">
        <f t="shared" si="65"/>
        <v>3.6850152459766763E-5</v>
      </c>
      <c r="I308" s="16">
        <f t="shared" si="66"/>
        <v>11</v>
      </c>
    </row>
    <row r="309" spans="1:9" x14ac:dyDescent="0.3">
      <c r="A309" s="6">
        <f t="shared" si="59"/>
        <v>303</v>
      </c>
      <c r="B309" s="9">
        <f t="shared" si="60"/>
        <v>0.99750037823224125</v>
      </c>
      <c r="C309" s="9">
        <f t="shared" si="61"/>
        <v>1.4705441235412146E-2</v>
      </c>
      <c r="D309" s="9">
        <f t="shared" si="62"/>
        <v>2.8708889721740967E-13</v>
      </c>
      <c r="F309">
        <f t="shared" si="63"/>
        <v>304</v>
      </c>
      <c r="G309" s="9">
        <f t="shared" si="64"/>
        <v>10.999999999997128</v>
      </c>
      <c r="H309" s="9">
        <f t="shared" si="65"/>
        <v>3.6637541023036221E-5</v>
      </c>
      <c r="I309" s="16">
        <f t="shared" si="66"/>
        <v>11</v>
      </c>
    </row>
    <row r="310" spans="1:9" x14ac:dyDescent="0.3">
      <c r="A310" s="6">
        <f t="shared" si="59"/>
        <v>304</v>
      </c>
      <c r="B310" s="9">
        <f t="shared" si="60"/>
        <v>0.99750857247759361</v>
      </c>
      <c r="C310" s="9">
        <f t="shared" si="61"/>
        <v>1.466880369438911E-2</v>
      </c>
      <c r="D310" s="9">
        <f t="shared" si="62"/>
        <v>2.6098990656128151E-13</v>
      </c>
      <c r="F310">
        <f t="shared" si="63"/>
        <v>305</v>
      </c>
      <c r="G310" s="9">
        <f t="shared" si="64"/>
        <v>10.999999999997389</v>
      </c>
      <c r="H310" s="9">
        <f t="shared" si="65"/>
        <v>3.6426846969852753E-5</v>
      </c>
      <c r="I310" s="16">
        <f t="shared" si="66"/>
        <v>11</v>
      </c>
    </row>
    <row r="311" spans="1:9" x14ac:dyDescent="0.3">
      <c r="A311" s="6">
        <f t="shared" si="59"/>
        <v>305</v>
      </c>
      <c r="B311" s="9">
        <f t="shared" si="60"/>
        <v>0.99751671317383661</v>
      </c>
      <c r="C311" s="9">
        <f t="shared" si="61"/>
        <v>1.4632376847419257E-2</v>
      </c>
      <c r="D311" s="9">
        <f t="shared" si="62"/>
        <v>2.3726355141934678E-13</v>
      </c>
      <c r="F311">
        <f t="shared" si="63"/>
        <v>306</v>
      </c>
      <c r="G311" s="9">
        <f t="shared" si="64"/>
        <v>10.999999999997627</v>
      </c>
      <c r="H311" s="9">
        <f t="shared" si="65"/>
        <v>3.6218046820472166E-5</v>
      </c>
      <c r="I311" s="16">
        <f t="shared" si="66"/>
        <v>11</v>
      </c>
    </row>
    <row r="312" spans="1:9" x14ac:dyDescent="0.3">
      <c r="A312" s="6">
        <f t="shared" si="59"/>
        <v>306</v>
      </c>
      <c r="B312" s="9">
        <f t="shared" si="60"/>
        <v>0.99752480084417317</v>
      </c>
      <c r="C312" s="9">
        <f t="shared" si="61"/>
        <v>1.4596158800598785E-2</v>
      </c>
      <c r="D312" s="9">
        <f t="shared" si="62"/>
        <v>2.156941376539516E-13</v>
      </c>
      <c r="F312">
        <f t="shared" si="63"/>
        <v>307</v>
      </c>
      <c r="G312" s="9">
        <f t="shared" si="64"/>
        <v>10.999999999997842</v>
      </c>
      <c r="H312" s="9">
        <f t="shared" si="65"/>
        <v>3.6011117457960748E-5</v>
      </c>
      <c r="I312" s="16">
        <f t="shared" si="66"/>
        <v>11</v>
      </c>
    </row>
    <row r="313" spans="1:9" x14ac:dyDescent="0.3">
      <c r="A313" s="6">
        <f t="shared" si="59"/>
        <v>307</v>
      </c>
      <c r="B313" s="9">
        <f t="shared" si="60"/>
        <v>0.9975328360050123</v>
      </c>
      <c r="C313" s="9">
        <f t="shared" si="61"/>
        <v>1.4560147683140824E-2</v>
      </c>
      <c r="D313" s="9">
        <f t="shared" si="62"/>
        <v>1.9608557968541054E-13</v>
      </c>
      <c r="F313">
        <f t="shared" si="63"/>
        <v>308</v>
      </c>
      <c r="G313" s="9">
        <f t="shared" si="64"/>
        <v>10.999999999998037</v>
      </c>
      <c r="H313" s="9">
        <f t="shared" si="65"/>
        <v>3.5806036121441981E-5</v>
      </c>
      <c r="I313" s="16">
        <f t="shared" si="66"/>
        <v>11</v>
      </c>
    </row>
    <row r="314" spans="1:9" x14ac:dyDescent="0.3">
      <c r="A314" s="6">
        <f t="shared" si="59"/>
        <v>308</v>
      </c>
      <c r="B314" s="9">
        <f t="shared" si="60"/>
        <v>0.99754081916607884</v>
      </c>
      <c r="C314" s="9">
        <f t="shared" si="61"/>
        <v>1.4524341647019382E-2</v>
      </c>
      <c r="D314" s="9">
        <f t="shared" si="62"/>
        <v>1.7825961789582774E-13</v>
      </c>
      <c r="F314">
        <f t="shared" si="63"/>
        <v>309</v>
      </c>
      <c r="G314" s="9">
        <f t="shared" si="64"/>
        <v>10.999999999998215</v>
      </c>
      <c r="H314" s="9">
        <f t="shared" si="65"/>
        <v>3.5602780399471637E-5</v>
      </c>
      <c r="I314" s="16">
        <f t="shared" si="66"/>
        <v>11</v>
      </c>
    </row>
    <row r="315" spans="1:9" x14ac:dyDescent="0.3">
      <c r="A315" s="6">
        <f t="shared" si="59"/>
        <v>309</v>
      </c>
      <c r="B315" s="9">
        <f t="shared" si="60"/>
        <v>0.99754875083052197</v>
      </c>
      <c r="C315" s="9">
        <f t="shared" si="61"/>
        <v>1.4488738866619911E-2</v>
      </c>
      <c r="D315" s="9">
        <f t="shared" si="62"/>
        <v>1.6205419808711611E-13</v>
      </c>
      <c r="F315">
        <f t="shared" si="63"/>
        <v>310</v>
      </c>
      <c r="G315" s="9">
        <f t="shared" si="64"/>
        <v>10.999999999998376</v>
      </c>
      <c r="H315" s="9">
        <f t="shared" si="65"/>
        <v>3.5401328223577666E-5</v>
      </c>
      <c r="I315" s="16">
        <f t="shared" si="66"/>
        <v>11</v>
      </c>
    </row>
    <row r="316" spans="1:9" x14ac:dyDescent="0.3">
      <c r="A316" s="6">
        <f t="shared" si="59"/>
        <v>310</v>
      </c>
      <c r="B316" s="9">
        <f t="shared" si="60"/>
        <v>0.99755663149502005</v>
      </c>
      <c r="C316" s="9">
        <f t="shared" si="61"/>
        <v>1.4453337538396333E-2</v>
      </c>
      <c r="D316" s="9">
        <f t="shared" si="62"/>
        <v>1.4732199826101464E-13</v>
      </c>
      <c r="F316">
        <f t="shared" si="63"/>
        <v>311</v>
      </c>
      <c r="G316" s="9">
        <f t="shared" si="64"/>
        <v>10.999999999998524</v>
      </c>
      <c r="H316" s="9">
        <f t="shared" si="65"/>
        <v>3.5201657861921518E-5</v>
      </c>
      <c r="I316" s="16">
        <f t="shared" si="66"/>
        <v>11</v>
      </c>
    </row>
    <row r="317" spans="1:9" x14ac:dyDescent="0.3">
      <c r="A317" s="6">
        <f t="shared" si="59"/>
        <v>311</v>
      </c>
      <c r="B317" s="9">
        <f t="shared" si="60"/>
        <v>0.99756446164988499</v>
      </c>
      <c r="C317" s="9">
        <f t="shared" si="61"/>
        <v>1.4418135880534411E-2</v>
      </c>
      <c r="D317" s="9">
        <f t="shared" si="62"/>
        <v>1.3392908932819511E-13</v>
      </c>
      <c r="F317">
        <f t="shared" si="63"/>
        <v>312</v>
      </c>
      <c r="G317" s="9">
        <f t="shared" si="64"/>
        <v>10.999999999998657</v>
      </c>
      <c r="H317" s="9">
        <f t="shared" si="65"/>
        <v>3.5003747913105177E-5</v>
      </c>
      <c r="I317" s="16">
        <f t="shared" si="66"/>
        <v>11</v>
      </c>
    </row>
    <row r="318" spans="1:9" x14ac:dyDescent="0.3">
      <c r="A318" s="6">
        <f t="shared" si="59"/>
        <v>312</v>
      </c>
      <c r="B318" s="9">
        <f t="shared" si="60"/>
        <v>0.99757224177916348</v>
      </c>
      <c r="C318" s="9">
        <f t="shared" si="61"/>
        <v>1.4383132132621306E-2</v>
      </c>
      <c r="D318" s="9">
        <f t="shared" si="62"/>
        <v>1.2175371757108649E-13</v>
      </c>
      <c r="F318">
        <f t="shared" si="63"/>
        <v>313</v>
      </c>
      <c r="G318" s="9">
        <f t="shared" si="64"/>
        <v>10.99999999999878</v>
      </c>
      <c r="H318" s="9">
        <f t="shared" si="65"/>
        <v>3.4807577300115244E-5</v>
      </c>
      <c r="I318" s="16">
        <f t="shared" si="66"/>
        <v>11</v>
      </c>
    </row>
    <row r="319" spans="1:9" x14ac:dyDescent="0.3">
      <c r="A319" s="6">
        <f t="shared" si="59"/>
        <v>313</v>
      </c>
      <c r="B319" s="9">
        <f t="shared" si="60"/>
        <v>0.99757997236073703</v>
      </c>
      <c r="C319" s="9">
        <f t="shared" si="61"/>
        <v>1.4348324555321191E-2</v>
      </c>
      <c r="D319" s="9">
        <f t="shared" si="62"/>
        <v>1.1068519779189678E-13</v>
      </c>
      <c r="F319">
        <f t="shared" si="63"/>
        <v>314</v>
      </c>
      <c r="G319" s="9">
        <f t="shared" si="64"/>
        <v>10.99999999999889</v>
      </c>
      <c r="H319" s="9">
        <f t="shared" si="65"/>
        <v>3.4613125264386715E-5</v>
      </c>
      <c r="I319" s="16">
        <f t="shared" si="66"/>
        <v>11</v>
      </c>
    </row>
    <row r="320" spans="1:9" x14ac:dyDescent="0.3">
      <c r="A320" s="6">
        <f t="shared" si="59"/>
        <v>314</v>
      </c>
      <c r="B320" s="9">
        <f t="shared" si="60"/>
        <v>0.99758765386641957</v>
      </c>
      <c r="C320" s="9">
        <f t="shared" si="61"/>
        <v>1.4313711430056804E-2</v>
      </c>
      <c r="D320" s="9">
        <f t="shared" si="62"/>
        <v>1.0062290708354252E-13</v>
      </c>
      <c r="F320">
        <f t="shared" si="63"/>
        <v>315</v>
      </c>
      <c r="G320" s="9">
        <f t="shared" si="64"/>
        <v>10.999999999998991</v>
      </c>
      <c r="H320" s="9">
        <f t="shared" si="65"/>
        <v>3.4420371360002061E-5</v>
      </c>
      <c r="I320" s="16">
        <f t="shared" si="66"/>
        <v>11</v>
      </c>
    </row>
    <row r="321" spans="1:9" x14ac:dyDescent="0.3">
      <c r="A321" s="6">
        <f t="shared" si="59"/>
        <v>315</v>
      </c>
      <c r="B321" s="9">
        <f t="shared" si="60"/>
        <v>0.99759528676205367</v>
      </c>
      <c r="C321" s="9">
        <f t="shared" si="61"/>
        <v>1.4279291058696802E-2</v>
      </c>
      <c r="D321" s="9">
        <f t="shared" si="62"/>
        <v>9.1475370075947722E-14</v>
      </c>
      <c r="F321">
        <f t="shared" si="63"/>
        <v>316</v>
      </c>
      <c r="G321" s="9">
        <f t="shared" si="64"/>
        <v>10.999999999999082</v>
      </c>
      <c r="H321" s="9">
        <f t="shared" si="65"/>
        <v>3.4229295448008276E-5</v>
      </c>
      <c r="I321" s="16">
        <f t="shared" si="66"/>
        <v>11</v>
      </c>
    </row>
    <row r="322" spans="1:9" x14ac:dyDescent="0.3">
      <c r="A322" s="6">
        <f t="shared" si="59"/>
        <v>316</v>
      </c>
      <c r="B322" s="9">
        <f t="shared" si="60"/>
        <v>0.99760287150760463</v>
      </c>
      <c r="C322" s="9">
        <f t="shared" si="61"/>
        <v>1.4245061763248794E-2</v>
      </c>
      <c r="D322" s="9">
        <f t="shared" si="62"/>
        <v>8.3159427341770672E-14</v>
      </c>
      <c r="F322">
        <f t="shared" si="63"/>
        <v>317</v>
      </c>
      <c r="G322" s="9">
        <f t="shared" si="64"/>
        <v>10.999999999999165</v>
      </c>
      <c r="H322" s="9">
        <f t="shared" si="65"/>
        <v>3.4039877690864029E-5</v>
      </c>
      <c r="I322" s="16">
        <f t="shared" si="66"/>
        <v>11</v>
      </c>
    </row>
    <row r="323" spans="1:9" x14ac:dyDescent="0.3">
      <c r="A323" s="6">
        <f t="shared" si="59"/>
        <v>317</v>
      </c>
      <c r="B323" s="9">
        <f t="shared" si="60"/>
        <v>0.9976104085572528</v>
      </c>
      <c r="C323" s="9">
        <f t="shared" si="61"/>
        <v>1.421102188555793E-2</v>
      </c>
      <c r="D323" s="9">
        <f t="shared" si="62"/>
        <v>7.5599479401609693E-14</v>
      </c>
      <c r="F323">
        <f t="shared" si="63"/>
        <v>318</v>
      </c>
      <c r="G323" s="9">
        <f t="shared" si="64"/>
        <v>10.999999999999241</v>
      </c>
      <c r="H323" s="9">
        <f t="shared" si="65"/>
        <v>3.3852098546992629E-5</v>
      </c>
      <c r="I323" s="16">
        <f t="shared" si="66"/>
        <v>11</v>
      </c>
    </row>
    <row r="324" spans="1:9" x14ac:dyDescent="0.3">
      <c r="A324" s="6">
        <f t="shared" si="59"/>
        <v>318</v>
      </c>
      <c r="B324" s="9">
        <f t="shared" si="60"/>
        <v>0.99761789835948422</v>
      </c>
      <c r="C324" s="9">
        <f t="shared" si="61"/>
        <v>1.4177169787010937E-2</v>
      </c>
      <c r="D324" s="9">
        <f t="shared" si="62"/>
        <v>6.8726799456008799E-14</v>
      </c>
      <c r="F324">
        <f t="shared" si="63"/>
        <v>319</v>
      </c>
      <c r="G324" s="9">
        <f t="shared" si="64"/>
        <v>10.999999999999311</v>
      </c>
      <c r="H324" s="9">
        <f t="shared" si="65"/>
        <v>3.3665938765452957E-5</v>
      </c>
      <c r="I324" s="16">
        <f t="shared" si="66"/>
        <v>11</v>
      </c>
    </row>
    <row r="325" spans="1:9" x14ac:dyDescent="0.3">
      <c r="A325" s="6">
        <f t="shared" si="59"/>
        <v>319</v>
      </c>
      <c r="B325" s="9">
        <f t="shared" si="60"/>
        <v>0.99762534135717995</v>
      </c>
      <c r="C325" s="9">
        <f t="shared" si="61"/>
        <v>1.4143503848245484E-2</v>
      </c>
      <c r="D325" s="9">
        <f t="shared" si="62"/>
        <v>6.2478908596371647E-14</v>
      </c>
      <c r="F325">
        <f t="shared" si="63"/>
        <v>320</v>
      </c>
      <c r="G325" s="9">
        <f t="shared" si="64"/>
        <v>10.999999999999373</v>
      </c>
      <c r="H325" s="9">
        <f t="shared" si="65"/>
        <v>3.3481379380731827E-5</v>
      </c>
      <c r="I325" s="16">
        <f t="shared" si="66"/>
        <v>11</v>
      </c>
    </row>
    <row r="326" spans="1:9" x14ac:dyDescent="0.3">
      <c r="A326" s="6">
        <f t="shared" si="59"/>
        <v>320</v>
      </c>
      <c r="B326" s="9">
        <f t="shared" si="60"/>
        <v>0.99763273798770269</v>
      </c>
      <c r="C326" s="9">
        <f t="shared" si="61"/>
        <v>1.4110022468864752E-2</v>
      </c>
      <c r="D326" s="9">
        <f t="shared" si="62"/>
        <v>5.679900781488331E-14</v>
      </c>
      <c r="F326">
        <f t="shared" si="63"/>
        <v>321</v>
      </c>
      <c r="G326" s="9">
        <f t="shared" si="64"/>
        <v>10.99999999999943</v>
      </c>
      <c r="H326" s="9">
        <f t="shared" si="65"/>
        <v>3.329840170763522E-5</v>
      </c>
      <c r="I326" s="16">
        <f t="shared" si="66"/>
        <v>11</v>
      </c>
    </row>
    <row r="327" spans="1:9" x14ac:dyDescent="0.3">
      <c r="A327" s="6">
        <f t="shared" ref="A327:A390" si="67">A326+1</f>
        <v>321</v>
      </c>
      <c r="B327" s="9">
        <f t="shared" si="60"/>
        <v>0.99764008868298315</v>
      </c>
      <c r="C327" s="9">
        <f t="shared" si="61"/>
        <v>1.4076724067157117E-2</v>
      </c>
      <c r="D327" s="9">
        <f t="shared" si="62"/>
        <v>5.1635461649893917E-14</v>
      </c>
      <c r="F327">
        <f t="shared" si="63"/>
        <v>322</v>
      </c>
      <c r="G327" s="9">
        <f t="shared" si="64"/>
        <v>10.999999999999481</v>
      </c>
      <c r="H327" s="9">
        <f t="shared" si="65"/>
        <v>3.3116987336290551E-5</v>
      </c>
      <c r="I327" s="16">
        <f t="shared" si="66"/>
        <v>11</v>
      </c>
    </row>
    <row r="328" spans="1:9" x14ac:dyDescent="0.3">
      <c r="A328" s="6">
        <f t="shared" si="67"/>
        <v>322</v>
      </c>
      <c r="B328" s="9">
        <f t="shared" si="60"/>
        <v>0.99764739386960377</v>
      </c>
      <c r="C328" s="9">
        <f t="shared" si="61"/>
        <v>1.4043607079820827E-2</v>
      </c>
      <c r="D328" s="9">
        <f t="shared" si="62"/>
        <v>4.6941328772630825E-14</v>
      </c>
      <c r="F328">
        <f t="shared" si="63"/>
        <v>323</v>
      </c>
      <c r="G328" s="9">
        <f t="shared" si="64"/>
        <v>10.999999999999527</v>
      </c>
      <c r="H328" s="9">
        <f t="shared" si="65"/>
        <v>3.2937118127253015E-5</v>
      </c>
      <c r="I328" s="16">
        <f t="shared" si="66"/>
        <v>11</v>
      </c>
    </row>
    <row r="329" spans="1:9" x14ac:dyDescent="0.3">
      <c r="A329" s="6">
        <f t="shared" si="67"/>
        <v>323</v>
      </c>
      <c r="B329" s="9">
        <f t="shared" si="60"/>
        <v>0.99765465396888098</v>
      </c>
      <c r="C329" s="9">
        <f t="shared" si="61"/>
        <v>1.4010669961693574E-2</v>
      </c>
      <c r="D329" s="9">
        <f t="shared" si="62"/>
        <v>4.2673935247846195E-14</v>
      </c>
      <c r="F329">
        <f t="shared" si="63"/>
        <v>324</v>
      </c>
      <c r="G329" s="9">
        <f t="shared" si="64"/>
        <v>10.99999999999957</v>
      </c>
      <c r="H329" s="9">
        <f t="shared" si="65"/>
        <v>3.2758776206712539E-5</v>
      </c>
      <c r="I329" s="16">
        <f t="shared" si="66"/>
        <v>11</v>
      </c>
    </row>
    <row r="330" spans="1:9" x14ac:dyDescent="0.3">
      <c r="A330" s="6">
        <f t="shared" si="67"/>
        <v>324</v>
      </c>
      <c r="B330" s="9">
        <f t="shared" si="60"/>
        <v>0.9976618693969469</v>
      </c>
      <c r="C330" s="9">
        <f t="shared" si="61"/>
        <v>1.3977911185486861E-2</v>
      </c>
      <c r="D330" s="9">
        <f t="shared" si="62"/>
        <v>3.8794486588951092E-14</v>
      </c>
      <c r="F330">
        <f t="shared" si="63"/>
        <v>325</v>
      </c>
      <c r="G330" s="9">
        <f t="shared" si="64"/>
        <v>10.999999999999609</v>
      </c>
      <c r="H330" s="9">
        <f t="shared" si="65"/>
        <v>3.2581943961803098E-5</v>
      </c>
      <c r="I330" s="16">
        <f t="shared" si="66"/>
        <v>11</v>
      </c>
    </row>
    <row r="331" spans="1:9" x14ac:dyDescent="0.3">
      <c r="A331" s="6">
        <f t="shared" si="67"/>
        <v>325</v>
      </c>
      <c r="B331" s="9">
        <f t="shared" si="60"/>
        <v>0.9976690405648283</v>
      </c>
      <c r="C331" s="9">
        <f t="shared" si="61"/>
        <v>1.3945329241525058E-2</v>
      </c>
      <c r="D331" s="9">
        <f t="shared" si="62"/>
        <v>3.5267715080864622E-14</v>
      </c>
      <c r="F331">
        <f t="shared" si="63"/>
        <v>326</v>
      </c>
      <c r="G331" s="9">
        <f t="shared" si="64"/>
        <v>10.999999999999645</v>
      </c>
      <c r="H331" s="9">
        <f t="shared" si="65"/>
        <v>3.2406604036003955E-5</v>
      </c>
      <c r="I331" s="16">
        <f t="shared" si="66"/>
        <v>11</v>
      </c>
    </row>
    <row r="332" spans="1:9" x14ac:dyDescent="0.3">
      <c r="A332" s="6">
        <f t="shared" si="67"/>
        <v>326</v>
      </c>
      <c r="B332" s="9">
        <f t="shared" si="60"/>
        <v>0.99767616787852476</v>
      </c>
      <c r="C332" s="9">
        <f t="shared" si="61"/>
        <v>1.3912922637489054E-2</v>
      </c>
      <c r="D332" s="9">
        <f t="shared" si="62"/>
        <v>3.2061559164422381E-14</v>
      </c>
      <c r="F332">
        <f t="shared" si="63"/>
        <v>327</v>
      </c>
      <c r="G332" s="9">
        <f t="shared" si="64"/>
        <v>10.999999999999677</v>
      </c>
      <c r="H332" s="9">
        <f t="shared" si="65"/>
        <v>3.2232739324641532E-5</v>
      </c>
      <c r="I332" s="16">
        <f t="shared" si="66"/>
        <v>11</v>
      </c>
    </row>
    <row r="333" spans="1:9" x14ac:dyDescent="0.3">
      <c r="A333" s="6">
        <f t="shared" si="67"/>
        <v>327</v>
      </c>
      <c r="B333" s="9">
        <f t="shared" si="60"/>
        <v>0.99768325173908545</v>
      </c>
      <c r="C333" s="9">
        <f t="shared" si="61"/>
        <v>1.3880689898164413E-2</v>
      </c>
      <c r="D333" s="9">
        <f t="shared" si="62"/>
        <v>2.9146871967656705E-14</v>
      </c>
      <c r="F333">
        <f t="shared" si="63"/>
        <v>328</v>
      </c>
      <c r="G333" s="9">
        <f t="shared" si="64"/>
        <v>10.999999999999705</v>
      </c>
      <c r="H333" s="9">
        <f t="shared" si="65"/>
        <v>3.206033297048147E-5</v>
      </c>
      <c r="I333" s="16">
        <f t="shared" si="66"/>
        <v>11</v>
      </c>
    </row>
    <row r="334" spans="1:9" x14ac:dyDescent="0.3">
      <c r="A334" s="6">
        <f t="shared" si="67"/>
        <v>328</v>
      </c>
      <c r="B334" s="9">
        <f t="shared" ref="B334:B397" si="68">($B$2+A334-1)/($B$1+$B$2+A334-1)</f>
        <v>0.99769029254268404</v>
      </c>
      <c r="C334" s="9">
        <f t="shared" ref="C334:C397" si="69">C333*B334</f>
        <v>1.3848629565193931E-2</v>
      </c>
      <c r="D334" s="9">
        <f t="shared" ref="D334:D397" si="70">1/(1+$B$3)^A334</f>
        <v>2.6497156334233371E-14</v>
      </c>
      <c r="F334">
        <f t="shared" ref="F334:F397" si="71">A334+1</f>
        <v>329</v>
      </c>
      <c r="G334" s="9">
        <f t="shared" ref="G334:G397" si="72">G333+D334</f>
        <v>10.999999999999732</v>
      </c>
      <c r="H334" s="9">
        <f t="shared" ref="H334:H397" si="73">C334-C335</f>
        <v>3.1889368359402231E-5</v>
      </c>
      <c r="I334" s="16">
        <f t="shared" ref="I334:I397" si="74">ROUND(G334,10)</f>
        <v>11</v>
      </c>
    </row>
    <row r="335" spans="1:9" x14ac:dyDescent="0.3">
      <c r="A335" s="6">
        <f t="shared" si="67"/>
        <v>329</v>
      </c>
      <c r="B335" s="9">
        <f t="shared" si="68"/>
        <v>0.99769729068069302</v>
      </c>
      <c r="C335" s="9">
        <f t="shared" si="69"/>
        <v>1.3816740196834529E-2</v>
      </c>
      <c r="D335" s="9">
        <f t="shared" si="70"/>
        <v>2.4088323940212153E-14</v>
      </c>
      <c r="F335">
        <f t="shared" si="71"/>
        <v>330</v>
      </c>
      <c r="G335" s="9">
        <f t="shared" si="72"/>
        <v>10.999999999999757</v>
      </c>
      <c r="H335" s="9">
        <f t="shared" si="73"/>
        <v>3.1719829116176254E-5</v>
      </c>
      <c r="I335" s="16">
        <f t="shared" si="74"/>
        <v>11</v>
      </c>
    </row>
    <row r="336" spans="1:9" x14ac:dyDescent="0.3">
      <c r="A336" s="6">
        <f t="shared" si="67"/>
        <v>330</v>
      </c>
      <c r="B336" s="9">
        <f t="shared" si="68"/>
        <v>0.99770424653975587</v>
      </c>
      <c r="C336" s="9">
        <f t="shared" si="69"/>
        <v>1.3785020367718353E-2</v>
      </c>
      <c r="D336" s="9">
        <f t="shared" si="70"/>
        <v>2.1898476309283776E-14</v>
      </c>
      <c r="F336">
        <f t="shared" si="71"/>
        <v>331</v>
      </c>
      <c r="G336" s="9">
        <f t="shared" si="72"/>
        <v>10.999999999999778</v>
      </c>
      <c r="H336" s="9">
        <f t="shared" si="73"/>
        <v>3.155169910032396E-5</v>
      </c>
      <c r="I336" s="16">
        <f t="shared" si="74"/>
        <v>11</v>
      </c>
    </row>
    <row r="337" spans="1:9" x14ac:dyDescent="0.3">
      <c r="A337" s="6">
        <f t="shared" si="67"/>
        <v>331</v>
      </c>
      <c r="B337" s="9">
        <f t="shared" si="68"/>
        <v>0.99771116050185815</v>
      </c>
      <c r="C337" s="9">
        <f t="shared" si="69"/>
        <v>1.3753468668618029E-2</v>
      </c>
      <c r="D337" s="9">
        <f t="shared" si="70"/>
        <v>1.9907705735712522E-14</v>
      </c>
      <c r="F337">
        <f t="shared" si="71"/>
        <v>332</v>
      </c>
      <c r="G337" s="9">
        <f t="shared" si="72"/>
        <v>10.999999999999797</v>
      </c>
      <c r="H337" s="9">
        <f t="shared" si="73"/>
        <v>3.1384962402038891E-5</v>
      </c>
      <c r="I337" s="16">
        <f t="shared" si="74"/>
        <v>11</v>
      </c>
    </row>
    <row r="338" spans="1:9" x14ac:dyDescent="0.3">
      <c r="A338" s="6">
        <f t="shared" si="67"/>
        <v>332</v>
      </c>
      <c r="B338" s="9">
        <f t="shared" si="68"/>
        <v>0.99771803294439809</v>
      </c>
      <c r="C338" s="9">
        <f t="shared" si="69"/>
        <v>1.372208370621599E-2</v>
      </c>
      <c r="D338" s="9">
        <f t="shared" si="70"/>
        <v>1.8097914305193201E-14</v>
      </c>
      <c r="F338">
        <f t="shared" si="71"/>
        <v>333</v>
      </c>
      <c r="G338" s="9">
        <f t="shared" si="72"/>
        <v>10.999999999999815</v>
      </c>
      <c r="H338" s="9">
        <f t="shared" si="73"/>
        <v>3.1219603338234272E-5</v>
      </c>
      <c r="I338" s="16">
        <f t="shared" si="74"/>
        <v>11</v>
      </c>
    </row>
    <row r="339" spans="1:9" x14ac:dyDescent="0.3">
      <c r="A339" s="6">
        <f t="shared" si="67"/>
        <v>333</v>
      </c>
      <c r="B339" s="9">
        <f t="shared" si="68"/>
        <v>0.99772486424025442</v>
      </c>
      <c r="C339" s="9">
        <f t="shared" si="69"/>
        <v>1.3690864102877755E-2</v>
      </c>
      <c r="D339" s="9">
        <f t="shared" si="70"/>
        <v>1.6452649368357453E-14</v>
      </c>
      <c r="F339">
        <f t="shared" si="71"/>
        <v>334</v>
      </c>
      <c r="G339" s="9">
        <f t="shared" si="72"/>
        <v>10.999999999999831</v>
      </c>
      <c r="H339" s="9">
        <f t="shared" si="73"/>
        <v>3.1055606448627746E-5</v>
      </c>
      <c r="I339" s="16">
        <f t="shared" si="74"/>
        <v>11</v>
      </c>
    </row>
    <row r="340" spans="1:9" x14ac:dyDescent="0.3">
      <c r="A340" s="6">
        <f t="shared" si="67"/>
        <v>334</v>
      </c>
      <c r="B340" s="9">
        <f t="shared" si="68"/>
        <v>0.99773165475785419</v>
      </c>
      <c r="C340" s="9">
        <f t="shared" si="69"/>
        <v>1.3659808496429128E-2</v>
      </c>
      <c r="D340" s="9">
        <f t="shared" si="70"/>
        <v>1.4956953971234045E-14</v>
      </c>
      <c r="F340">
        <f t="shared" si="71"/>
        <v>335</v>
      </c>
      <c r="G340" s="9">
        <f t="shared" si="72"/>
        <v>10.999999999999845</v>
      </c>
      <c r="H340" s="9">
        <f t="shared" si="73"/>
        <v>3.0892956491926707E-5</v>
      </c>
      <c r="I340" s="16">
        <f t="shared" si="74"/>
        <v>11</v>
      </c>
    </row>
    <row r="341" spans="1:9" x14ac:dyDescent="0.3">
      <c r="A341" s="6">
        <f t="shared" si="67"/>
        <v>335</v>
      </c>
      <c r="B341" s="9">
        <f t="shared" si="68"/>
        <v>0.99773840486123921</v>
      </c>
      <c r="C341" s="9">
        <f t="shared" si="69"/>
        <v>1.3628915539937201E-2</v>
      </c>
      <c r="D341" s="9">
        <f t="shared" si="70"/>
        <v>1.3597230882940044E-14</v>
      </c>
      <c r="F341">
        <f t="shared" si="71"/>
        <v>336</v>
      </c>
      <c r="G341" s="9">
        <f t="shared" si="72"/>
        <v>10.99999999999986</v>
      </c>
      <c r="H341" s="9">
        <f t="shared" si="73"/>
        <v>3.0731638442088247E-5</v>
      </c>
      <c r="I341" s="16">
        <f t="shared" si="74"/>
        <v>11</v>
      </c>
    </row>
    <row r="342" spans="1:9" x14ac:dyDescent="0.3">
      <c r="A342" s="6">
        <f t="shared" si="67"/>
        <v>336</v>
      </c>
      <c r="B342" s="9">
        <f t="shared" si="68"/>
        <v>0.99774511491013096</v>
      </c>
      <c r="C342" s="9">
        <f t="shared" si="69"/>
        <v>1.3598183901495113E-2</v>
      </c>
      <c r="D342" s="9">
        <f t="shared" si="70"/>
        <v>1.2361118984490948E-14</v>
      </c>
      <c r="F342">
        <f t="shared" si="71"/>
        <v>337</v>
      </c>
      <c r="G342" s="9">
        <f t="shared" si="72"/>
        <v>10.999999999999872</v>
      </c>
      <c r="H342" s="9">
        <f t="shared" si="73"/>
        <v>3.0571637484650208E-5</v>
      </c>
      <c r="I342" s="16">
        <f t="shared" si="74"/>
        <v>11</v>
      </c>
    </row>
    <row r="343" spans="1:9" x14ac:dyDescent="0.3">
      <c r="A343" s="6">
        <f t="shared" si="67"/>
        <v>337</v>
      </c>
      <c r="B343" s="9">
        <f t="shared" si="68"/>
        <v>0.99775178525999419</v>
      </c>
      <c r="C343" s="9">
        <f t="shared" si="69"/>
        <v>1.3567612264010463E-2</v>
      </c>
      <c r="D343" s="9">
        <f t="shared" si="70"/>
        <v>1.1237380894991771E-14</v>
      </c>
      <c r="F343">
        <f t="shared" si="71"/>
        <v>338</v>
      </c>
      <c r="G343" s="9">
        <f t="shared" si="72"/>
        <v>10.999999999999883</v>
      </c>
      <c r="H343" s="9">
        <f t="shared" si="73"/>
        <v>3.0412939013136839E-5</v>
      </c>
      <c r="I343" s="16">
        <f t="shared" si="74"/>
        <v>11</v>
      </c>
    </row>
    <row r="344" spans="1:9" x14ac:dyDescent="0.3">
      <c r="A344" s="6">
        <f t="shared" si="67"/>
        <v>338</v>
      </c>
      <c r="B344" s="9">
        <f t="shared" si="68"/>
        <v>0.99775841626210016</v>
      </c>
      <c r="C344" s="9">
        <f t="shared" si="69"/>
        <v>1.3537199324997326E-2</v>
      </c>
      <c r="D344" s="9">
        <f t="shared" si="70"/>
        <v>1.0215800813628882E-14</v>
      </c>
      <c r="F344">
        <f t="shared" si="71"/>
        <v>339</v>
      </c>
      <c r="G344" s="9">
        <f t="shared" si="72"/>
        <v>10.999999999999893</v>
      </c>
      <c r="H344" s="9">
        <f t="shared" si="73"/>
        <v>3.0255528625532102E-5</v>
      </c>
      <c r="I344" s="16">
        <f t="shared" si="74"/>
        <v>11</v>
      </c>
    </row>
    <row r="345" spans="1:9" x14ac:dyDescent="0.3">
      <c r="A345" s="6">
        <f t="shared" si="67"/>
        <v>339</v>
      </c>
      <c r="B345" s="9">
        <f t="shared" si="68"/>
        <v>0.99776500826358794</v>
      </c>
      <c r="C345" s="9">
        <f t="shared" si="69"/>
        <v>1.3506943796371794E-2</v>
      </c>
      <c r="D345" s="9">
        <f t="shared" si="70"/>
        <v>9.2870916487535245E-15</v>
      </c>
      <c r="F345">
        <f t="shared" si="71"/>
        <v>340</v>
      </c>
      <c r="G345" s="9">
        <f t="shared" si="72"/>
        <v>10.999999999999902</v>
      </c>
      <c r="H345" s="9">
        <f t="shared" si="73"/>
        <v>3.0099392120836246E-5</v>
      </c>
      <c r="I345" s="16">
        <f t="shared" si="74"/>
        <v>11</v>
      </c>
    </row>
    <row r="346" spans="1:9" x14ac:dyDescent="0.3">
      <c r="A346" s="6">
        <f t="shared" si="67"/>
        <v>340</v>
      </c>
      <c r="B346" s="9">
        <f t="shared" si="68"/>
        <v>0.99777156160752511</v>
      </c>
      <c r="C346" s="9">
        <f t="shared" si="69"/>
        <v>1.3476844404250957E-2</v>
      </c>
      <c r="D346" s="9">
        <f t="shared" si="70"/>
        <v>8.4428105897759338E-15</v>
      </c>
      <c r="F346">
        <f t="shared" si="71"/>
        <v>341</v>
      </c>
      <c r="G346" s="9">
        <f t="shared" si="72"/>
        <v>10.999999999999911</v>
      </c>
      <c r="H346" s="9">
        <f t="shared" si="73"/>
        <v>2.9944515495667484E-5</v>
      </c>
      <c r="I346" s="16">
        <f t="shared" si="74"/>
        <v>11</v>
      </c>
    </row>
    <row r="347" spans="1:9" x14ac:dyDescent="0.3">
      <c r="A347" s="6">
        <f t="shared" si="67"/>
        <v>341</v>
      </c>
      <c r="B347" s="9">
        <f t="shared" si="68"/>
        <v>0.99777807663296747</v>
      </c>
      <c r="C347" s="9">
        <f t="shared" si="69"/>
        <v>1.344689988875529E-2</v>
      </c>
      <c r="D347" s="9">
        <f t="shared" si="70"/>
        <v>7.675282354341757E-15</v>
      </c>
      <c r="F347">
        <f t="shared" si="71"/>
        <v>342</v>
      </c>
      <c r="G347" s="9">
        <f t="shared" si="72"/>
        <v>10.999999999999918</v>
      </c>
      <c r="H347" s="9">
        <f t="shared" si="73"/>
        <v>2.9790884940952139E-5</v>
      </c>
      <c r="I347" s="16">
        <f t="shared" si="74"/>
        <v>11</v>
      </c>
    </row>
    <row r="348" spans="1:9" x14ac:dyDescent="0.3">
      <c r="A348" s="6">
        <f t="shared" si="67"/>
        <v>342</v>
      </c>
      <c r="B348" s="9">
        <f t="shared" si="68"/>
        <v>0.99778455367501739</v>
      </c>
      <c r="C348" s="9">
        <f t="shared" si="69"/>
        <v>1.3417109003814338E-2</v>
      </c>
      <c r="D348" s="9">
        <f t="shared" si="70"/>
        <v>6.9775294130379599E-15</v>
      </c>
      <c r="F348">
        <f t="shared" si="71"/>
        <v>343</v>
      </c>
      <c r="G348" s="9">
        <f t="shared" si="72"/>
        <v>10.999999999999925</v>
      </c>
      <c r="H348" s="9">
        <f t="shared" si="73"/>
        <v>2.963848683867551E-5</v>
      </c>
      <c r="I348" s="16">
        <f t="shared" si="74"/>
        <v>11</v>
      </c>
    </row>
    <row r="349" spans="1:9" x14ac:dyDescent="0.3">
      <c r="A349" s="6">
        <f t="shared" si="67"/>
        <v>343</v>
      </c>
      <c r="B349" s="9">
        <f t="shared" si="68"/>
        <v>0.99779099306488084</v>
      </c>
      <c r="C349" s="9">
        <f t="shared" si="69"/>
        <v>1.3387470516975662E-2</v>
      </c>
      <c r="D349" s="9">
        <f t="shared" si="70"/>
        <v>6.3432085573072362E-15</v>
      </c>
      <c r="F349">
        <f t="shared" si="71"/>
        <v>344</v>
      </c>
      <c r="G349" s="9">
        <f t="shared" si="72"/>
        <v>10.999999999999932</v>
      </c>
      <c r="H349" s="9">
        <f t="shared" si="73"/>
        <v>2.9487307758679568E-5</v>
      </c>
      <c r="I349" s="16">
        <f t="shared" si="74"/>
        <v>11</v>
      </c>
    </row>
    <row r="350" spans="1:9" x14ac:dyDescent="0.3">
      <c r="A350" s="6">
        <f t="shared" si="67"/>
        <v>344</v>
      </c>
      <c r="B350" s="9">
        <f t="shared" si="68"/>
        <v>0.99779739512992471</v>
      </c>
      <c r="C350" s="9">
        <f t="shared" si="69"/>
        <v>1.3357983209216983E-2</v>
      </c>
      <c r="D350" s="9">
        <f t="shared" si="70"/>
        <v>5.7665532339156697E-15</v>
      </c>
      <c r="F350">
        <f t="shared" si="71"/>
        <v>345</v>
      </c>
      <c r="G350" s="9">
        <f t="shared" si="72"/>
        <v>10.999999999999938</v>
      </c>
      <c r="H350" s="9">
        <f t="shared" si="73"/>
        <v>2.9337334455549133E-5</v>
      </c>
      <c r="I350" s="16">
        <f t="shared" si="74"/>
        <v>11</v>
      </c>
    </row>
    <row r="351" spans="1:9" x14ac:dyDescent="0.3">
      <c r="A351" s="6">
        <f t="shared" si="67"/>
        <v>345</v>
      </c>
      <c r="B351" s="9">
        <f t="shared" si="68"/>
        <v>0.99780376019373151</v>
      </c>
      <c r="C351" s="9">
        <f t="shared" si="69"/>
        <v>1.3328645874761434E-2</v>
      </c>
      <c r="D351" s="9">
        <f t="shared" si="70"/>
        <v>5.2423211217415163E-15</v>
      </c>
      <c r="F351">
        <f t="shared" si="71"/>
        <v>346</v>
      </c>
      <c r="G351" s="9">
        <f t="shared" si="72"/>
        <v>10.999999999999943</v>
      </c>
      <c r="H351" s="9">
        <f t="shared" si="73"/>
        <v>2.9188553865536204E-5</v>
      </c>
      <c r="I351" s="16">
        <f t="shared" si="74"/>
        <v>11</v>
      </c>
    </row>
    <row r="352" spans="1:9" x14ac:dyDescent="0.3">
      <c r="A352" s="6">
        <f t="shared" si="67"/>
        <v>346</v>
      </c>
      <c r="B352" s="9">
        <f t="shared" si="68"/>
        <v>0.99781008857615416</v>
      </c>
      <c r="C352" s="9">
        <f t="shared" si="69"/>
        <v>1.3299457320895897E-2</v>
      </c>
      <c r="D352" s="9">
        <f t="shared" si="70"/>
        <v>4.7657464743104697E-15</v>
      </c>
      <c r="F352">
        <f t="shared" si="71"/>
        <v>347</v>
      </c>
      <c r="G352" s="9">
        <f t="shared" si="72"/>
        <v>10.999999999999948</v>
      </c>
      <c r="H352" s="9">
        <f t="shared" si="73"/>
        <v>2.9040953103557157E-5</v>
      </c>
      <c r="I352" s="16">
        <f t="shared" si="74"/>
        <v>11</v>
      </c>
    </row>
    <row r="353" spans="1:9" x14ac:dyDescent="0.3">
      <c r="A353" s="6">
        <f t="shared" si="67"/>
        <v>347</v>
      </c>
      <c r="B353" s="9">
        <f t="shared" si="68"/>
        <v>0.99781638059336986</v>
      </c>
      <c r="C353" s="9">
        <f t="shared" si="69"/>
        <v>1.327041636779234E-2</v>
      </c>
      <c r="D353" s="9">
        <f t="shared" si="70"/>
        <v>4.3324967948276992E-15</v>
      </c>
      <c r="F353">
        <f t="shared" si="71"/>
        <v>348</v>
      </c>
      <c r="G353" s="9">
        <f t="shared" si="72"/>
        <v>10.999999999999952</v>
      </c>
      <c r="H353" s="9">
        <f t="shared" si="73"/>
        <v>2.8894519460248916E-5</v>
      </c>
      <c r="I353" s="16">
        <f t="shared" si="74"/>
        <v>11</v>
      </c>
    </row>
    <row r="354" spans="1:9" x14ac:dyDescent="0.3">
      <c r="A354" s="6">
        <f t="shared" si="67"/>
        <v>348</v>
      </c>
      <c r="B354" s="9">
        <f t="shared" si="68"/>
        <v>0.99782263655793224</v>
      </c>
      <c r="C354" s="9">
        <f t="shared" si="69"/>
        <v>1.3241521848332091E-2</v>
      </c>
      <c r="D354" s="9">
        <f t="shared" si="70"/>
        <v>3.938633449843363E-15</v>
      </c>
      <c r="F354">
        <f t="shared" si="71"/>
        <v>349</v>
      </c>
      <c r="G354" s="9">
        <f t="shared" si="72"/>
        <v>10.999999999999956</v>
      </c>
      <c r="H354" s="9">
        <f t="shared" si="73"/>
        <v>2.8749240399068496E-5</v>
      </c>
      <c r="I354" s="16">
        <f t="shared" si="74"/>
        <v>11</v>
      </c>
    </row>
    <row r="355" spans="1:9" x14ac:dyDescent="0.3">
      <c r="A355" s="6">
        <f t="shared" si="67"/>
        <v>349</v>
      </c>
      <c r="B355" s="9">
        <f t="shared" si="68"/>
        <v>0.99782885677882338</v>
      </c>
      <c r="C355" s="9">
        <f t="shared" si="69"/>
        <v>1.3212772607933023E-2</v>
      </c>
      <c r="D355" s="9">
        <f t="shared" si="70"/>
        <v>3.5805758634939662E-15</v>
      </c>
      <c r="F355">
        <f t="shared" si="71"/>
        <v>350</v>
      </c>
      <c r="G355" s="9">
        <f t="shared" si="72"/>
        <v>10.999999999999959</v>
      </c>
      <c r="H355" s="9">
        <f t="shared" si="73"/>
        <v>2.8605103553461936E-5</v>
      </c>
      <c r="I355" s="16">
        <f t="shared" si="74"/>
        <v>11</v>
      </c>
    </row>
    <row r="356" spans="1:9" x14ac:dyDescent="0.3">
      <c r="A356" s="6">
        <f t="shared" si="67"/>
        <v>350</v>
      </c>
      <c r="B356" s="9">
        <f t="shared" si="68"/>
        <v>0.99783504156150482</v>
      </c>
      <c r="C356" s="9">
        <f t="shared" si="69"/>
        <v>1.3184167504379561E-2</v>
      </c>
      <c r="D356" s="9">
        <f t="shared" si="70"/>
        <v>3.2550689668126959E-15</v>
      </c>
      <c r="F356">
        <f t="shared" si="71"/>
        <v>351</v>
      </c>
      <c r="G356" s="9">
        <f t="shared" si="72"/>
        <v>10.999999999999963</v>
      </c>
      <c r="H356" s="9">
        <f t="shared" si="73"/>
        <v>2.8462096724087005E-5</v>
      </c>
      <c r="I356" s="16">
        <f t="shared" si="74"/>
        <v>11</v>
      </c>
    </row>
    <row r="357" spans="1:9" x14ac:dyDescent="0.3">
      <c r="A357" s="6">
        <f t="shared" si="67"/>
        <v>351</v>
      </c>
      <c r="B357" s="9">
        <f t="shared" si="68"/>
        <v>0.99784119120796722</v>
      </c>
      <c r="C357" s="9">
        <f t="shared" si="69"/>
        <v>1.3155705407655474E-2</v>
      </c>
      <c r="D357" s="9">
        <f t="shared" si="70"/>
        <v>2.9591536061933593E-15</v>
      </c>
      <c r="F357">
        <f t="shared" si="71"/>
        <v>352</v>
      </c>
      <c r="G357" s="9">
        <f t="shared" si="72"/>
        <v>10.999999999999966</v>
      </c>
      <c r="H357" s="9">
        <f t="shared" si="73"/>
        <v>2.8320207876077544E-5</v>
      </c>
      <c r="I357" s="16">
        <f t="shared" si="74"/>
        <v>11</v>
      </c>
    </row>
    <row r="358" spans="1:9" x14ac:dyDescent="0.3">
      <c r="A358" s="6">
        <f t="shared" si="67"/>
        <v>352</v>
      </c>
      <c r="B358" s="9">
        <f t="shared" si="68"/>
        <v>0.99784730601677973</v>
      </c>
      <c r="C358" s="9">
        <f t="shared" si="69"/>
        <v>1.3127385199779396E-2</v>
      </c>
      <c r="D358" s="9">
        <f t="shared" si="70"/>
        <v>2.6901396419939631E-15</v>
      </c>
      <c r="F358">
        <f t="shared" si="71"/>
        <v>353</v>
      </c>
      <c r="G358" s="9">
        <f t="shared" si="72"/>
        <v>10.99999999999997</v>
      </c>
      <c r="H358" s="9">
        <f t="shared" si="73"/>
        <v>2.8179425136373726E-5</v>
      </c>
      <c r="I358" s="16">
        <f t="shared" si="74"/>
        <v>11</v>
      </c>
    </row>
    <row r="359" spans="1:9" x14ac:dyDescent="0.3">
      <c r="A359" s="6">
        <f t="shared" si="67"/>
        <v>353</v>
      </c>
      <c r="B359" s="9">
        <f t="shared" si="68"/>
        <v>0.99785338628313835</v>
      </c>
      <c r="C359" s="9">
        <f t="shared" si="69"/>
        <v>1.3099205774643023E-2</v>
      </c>
      <c r="D359" s="9">
        <f t="shared" si="70"/>
        <v>2.4455814927217846E-15</v>
      </c>
      <c r="F359">
        <f t="shared" si="71"/>
        <v>354</v>
      </c>
      <c r="G359" s="9">
        <f t="shared" si="72"/>
        <v>10.999999999999972</v>
      </c>
      <c r="H359" s="9">
        <f t="shared" si="73"/>
        <v>2.8039736791088746E-5</v>
      </c>
      <c r="I359" s="16">
        <f t="shared" si="74"/>
        <v>11</v>
      </c>
    </row>
    <row r="360" spans="1:9" x14ac:dyDescent="0.3">
      <c r="A360" s="6">
        <f t="shared" si="67"/>
        <v>354</v>
      </c>
      <c r="B360" s="9">
        <f t="shared" si="68"/>
        <v>0.99785943229891338</v>
      </c>
      <c r="C360" s="9">
        <f t="shared" si="69"/>
        <v>1.3071166037851934E-2</v>
      </c>
      <c r="D360" s="9">
        <f t="shared" si="70"/>
        <v>2.2232559024743495E-15</v>
      </c>
      <c r="F360">
        <f t="shared" si="71"/>
        <v>355</v>
      </c>
      <c r="G360" s="9">
        <f t="shared" si="72"/>
        <v>10.999999999999973</v>
      </c>
      <c r="H360" s="9">
        <f t="shared" si="73"/>
        <v>2.7901131282944899E-5</v>
      </c>
      <c r="I360" s="16">
        <f t="shared" si="74"/>
        <v>11</v>
      </c>
    </row>
    <row r="361" spans="1:9" x14ac:dyDescent="0.3">
      <c r="A361" s="6">
        <f t="shared" si="67"/>
        <v>355</v>
      </c>
      <c r="B361" s="9">
        <f t="shared" si="68"/>
        <v>0.99786544435269597</v>
      </c>
      <c r="C361" s="9">
        <f t="shared" si="69"/>
        <v>1.3043264906568989E-2</v>
      </c>
      <c r="D361" s="9">
        <f t="shared" si="70"/>
        <v>2.0211417295221357E-15</v>
      </c>
      <c r="F361">
        <f t="shared" si="71"/>
        <v>356</v>
      </c>
      <c r="G361" s="9">
        <f t="shared" si="72"/>
        <v>10.999999999999975</v>
      </c>
      <c r="H361" s="9">
        <f t="shared" si="73"/>
        <v>2.7763597208742621E-5</v>
      </c>
      <c r="I361" s="16">
        <f t="shared" si="74"/>
        <v>11</v>
      </c>
    </row>
    <row r="362" spans="1:9" x14ac:dyDescent="0.3">
      <c r="A362" s="6">
        <f t="shared" si="67"/>
        <v>356</v>
      </c>
      <c r="B362" s="9">
        <f t="shared" si="68"/>
        <v>0.9978714227298443</v>
      </c>
      <c r="C362" s="9">
        <f t="shared" si="69"/>
        <v>1.3015501309360246E-2</v>
      </c>
      <c r="D362" s="9">
        <f t="shared" si="70"/>
        <v>1.8374015722928506E-15</v>
      </c>
      <c r="F362">
        <f t="shared" si="71"/>
        <v>357</v>
      </c>
      <c r="G362" s="9">
        <f t="shared" si="72"/>
        <v>10.999999999999977</v>
      </c>
      <c r="H362" s="9">
        <f t="shared" si="73"/>
        <v>2.7627123316874627E-5</v>
      </c>
      <c r="I362" s="16">
        <f t="shared" si="74"/>
        <v>11</v>
      </c>
    </row>
    <row r="363" spans="1:9" x14ac:dyDescent="0.3">
      <c r="A363" s="6">
        <f t="shared" si="67"/>
        <v>357</v>
      </c>
      <c r="B363" s="9">
        <f t="shared" si="68"/>
        <v>0.99787736771252855</v>
      </c>
      <c r="C363" s="9">
        <f t="shared" si="69"/>
        <v>1.2987874186043372E-2</v>
      </c>
      <c r="D363" s="9">
        <f t="shared" si="70"/>
        <v>1.6703650657207732E-15</v>
      </c>
      <c r="F363">
        <f t="shared" si="71"/>
        <v>358</v>
      </c>
      <c r="G363" s="9">
        <f t="shared" si="72"/>
        <v>10.999999999999979</v>
      </c>
      <c r="H363" s="9">
        <f t="shared" si="73"/>
        <v>2.7491698504907708E-5</v>
      </c>
      <c r="I363" s="16">
        <f t="shared" si="74"/>
        <v>11</v>
      </c>
    </row>
    <row r="364" spans="1:9" x14ac:dyDescent="0.3">
      <c r="A364" s="6">
        <f t="shared" si="67"/>
        <v>358</v>
      </c>
      <c r="B364" s="9">
        <f t="shared" si="68"/>
        <v>0.9978832795797753</v>
      </c>
      <c r="C364" s="9">
        <f t="shared" si="69"/>
        <v>1.2960382487538464E-2</v>
      </c>
      <c r="D364" s="9">
        <f t="shared" si="70"/>
        <v>1.5185136961097936E-15</v>
      </c>
      <c r="F364">
        <f t="shared" si="71"/>
        <v>359</v>
      </c>
      <c r="G364" s="9">
        <f t="shared" si="72"/>
        <v>10.99999999999998</v>
      </c>
      <c r="H364" s="9">
        <f t="shared" si="73"/>
        <v>2.7357311817181873E-5</v>
      </c>
      <c r="I364" s="16">
        <f t="shared" si="74"/>
        <v>11</v>
      </c>
    </row>
    <row r="365" spans="1:9" x14ac:dyDescent="0.3">
      <c r="A365" s="6">
        <f t="shared" si="67"/>
        <v>359</v>
      </c>
      <c r="B365" s="9">
        <f t="shared" si="68"/>
        <v>0.99788915860751126</v>
      </c>
      <c r="C365" s="9">
        <f t="shared" si="69"/>
        <v>1.2933025175721282E-2</v>
      </c>
      <c r="D365" s="9">
        <f t="shared" si="70"/>
        <v>1.3804669964634485E-15</v>
      </c>
      <c r="F365">
        <f t="shared" si="71"/>
        <v>360</v>
      </c>
      <c r="G365" s="9">
        <f t="shared" si="72"/>
        <v>10.999999999999982</v>
      </c>
      <c r="H365" s="9">
        <f t="shared" si="73"/>
        <v>2.7223952442480617E-5</v>
      </c>
      <c r="I365" s="16">
        <f t="shared" si="74"/>
        <v>11</v>
      </c>
    </row>
    <row r="366" spans="1:9" x14ac:dyDescent="0.3">
      <c r="A366" s="6">
        <f t="shared" si="67"/>
        <v>360</v>
      </c>
      <c r="B366" s="9">
        <f t="shared" si="68"/>
        <v>0.99789500506860629</v>
      </c>
      <c r="C366" s="9">
        <f t="shared" si="69"/>
        <v>1.2905801223278801E-2</v>
      </c>
      <c r="D366" s="9">
        <f t="shared" si="70"/>
        <v>1.2549699967849534E-15</v>
      </c>
      <c r="F366">
        <f t="shared" si="71"/>
        <v>361</v>
      </c>
      <c r="G366" s="9">
        <f t="shared" si="72"/>
        <v>10.999999999999984</v>
      </c>
      <c r="H366" s="9">
        <f t="shared" si="73"/>
        <v>2.7091609711727208E-5</v>
      </c>
      <c r="I366" s="16">
        <f t="shared" si="74"/>
        <v>11</v>
      </c>
    </row>
    <row r="367" spans="1:9" x14ac:dyDescent="0.3">
      <c r="A367" s="6">
        <f t="shared" si="67"/>
        <v>361</v>
      </c>
      <c r="B367" s="9">
        <f t="shared" si="68"/>
        <v>0.99790081923291518</v>
      </c>
      <c r="C367" s="9">
        <f t="shared" si="69"/>
        <v>1.2878709613567074E-2</v>
      </c>
      <c r="D367" s="9">
        <f t="shared" si="70"/>
        <v>1.1408818152590483E-15</v>
      </c>
      <c r="F367">
        <f t="shared" si="71"/>
        <v>362</v>
      </c>
      <c r="G367" s="9">
        <f t="shared" si="72"/>
        <v>10.999999999999986</v>
      </c>
      <c r="H367" s="9">
        <f t="shared" si="73"/>
        <v>2.6960273095726073E-5</v>
      </c>
      <c r="I367" s="16">
        <f t="shared" si="74"/>
        <v>11</v>
      </c>
    </row>
    <row r="368" spans="1:9" x14ac:dyDescent="0.3">
      <c r="A368" s="6">
        <f t="shared" si="67"/>
        <v>362</v>
      </c>
      <c r="B368" s="9">
        <f t="shared" si="68"/>
        <v>0.9979066013673199</v>
      </c>
      <c r="C368" s="9">
        <f t="shared" si="69"/>
        <v>1.2851749340471348E-2</v>
      </c>
      <c r="D368" s="9">
        <f t="shared" si="70"/>
        <v>1.0371652865991348E-15</v>
      </c>
      <c r="F368">
        <f t="shared" si="71"/>
        <v>363</v>
      </c>
      <c r="G368" s="9">
        <f t="shared" si="72"/>
        <v>10.999999999999988</v>
      </c>
      <c r="H368" s="9">
        <f t="shared" si="73"/>
        <v>2.6829932202957971E-5</v>
      </c>
      <c r="I368" s="16">
        <f t="shared" si="74"/>
        <v>11</v>
      </c>
    </row>
    <row r="369" spans="1:9" x14ac:dyDescent="0.3">
      <c r="A369" s="6">
        <f t="shared" si="67"/>
        <v>363</v>
      </c>
      <c r="B369" s="9">
        <f t="shared" si="68"/>
        <v>0.99791235173576964</v>
      </c>
      <c r="C369" s="9">
        <f t="shared" si="69"/>
        <v>1.282491940826839E-2</v>
      </c>
      <c r="D369" s="9">
        <f t="shared" si="70"/>
        <v>9.4287753327194053E-16</v>
      </c>
      <c r="F369">
        <f t="shared" si="71"/>
        <v>364</v>
      </c>
      <c r="G369" s="9">
        <f t="shared" si="72"/>
        <v>10.999999999999989</v>
      </c>
      <c r="H369" s="9">
        <f t="shared" si="73"/>
        <v>2.670057677740291E-5</v>
      </c>
      <c r="I369" s="16">
        <f t="shared" si="74"/>
        <v>11</v>
      </c>
    </row>
    <row r="370" spans="1:9" x14ac:dyDescent="0.3">
      <c r="A370" s="6">
        <f t="shared" si="67"/>
        <v>364</v>
      </c>
      <c r="B370" s="9">
        <f t="shared" si="68"/>
        <v>0.9979180705993218</v>
      </c>
      <c r="C370" s="9">
        <f t="shared" si="69"/>
        <v>1.2798218831490987E-2</v>
      </c>
      <c r="D370" s="9">
        <f t="shared" si="70"/>
        <v>8.5716139388358231E-16</v>
      </c>
      <c r="F370">
        <f t="shared" si="71"/>
        <v>365</v>
      </c>
      <c r="G370" s="9">
        <f t="shared" si="72"/>
        <v>10.999999999999989</v>
      </c>
      <c r="H370" s="9">
        <f t="shared" si="73"/>
        <v>2.6572196696406439E-5</v>
      </c>
      <c r="I370" s="16">
        <f t="shared" si="74"/>
        <v>11</v>
      </c>
    </row>
    <row r="371" spans="1:9" x14ac:dyDescent="0.3">
      <c r="A371" s="6">
        <f t="shared" si="67"/>
        <v>365</v>
      </c>
      <c r="B371" s="9">
        <f t="shared" si="68"/>
        <v>0.99792375821618051</v>
      </c>
      <c r="C371" s="9">
        <f t="shared" si="69"/>
        <v>1.2771646634794581E-2</v>
      </c>
      <c r="D371" s="9">
        <f t="shared" si="70"/>
        <v>7.7923763080325658E-16</v>
      </c>
      <c r="F371">
        <f t="shared" si="71"/>
        <v>366</v>
      </c>
      <c r="G371" s="9">
        <f t="shared" si="72"/>
        <v>10.999999999999989</v>
      </c>
      <c r="H371" s="9">
        <f t="shared" si="73"/>
        <v>2.6444781968592776E-5</v>
      </c>
      <c r="I371" s="16">
        <f t="shared" si="74"/>
        <v>11</v>
      </c>
    </row>
    <row r="372" spans="1:9" x14ac:dyDescent="0.3">
      <c r="A372" s="6">
        <f t="shared" si="67"/>
        <v>366</v>
      </c>
      <c r="B372" s="9">
        <f t="shared" si="68"/>
        <v>0.99792941484173647</v>
      </c>
      <c r="C372" s="9">
        <f t="shared" si="69"/>
        <v>1.2745201852825988E-2</v>
      </c>
      <c r="D372" s="9">
        <f t="shared" si="70"/>
        <v>7.0839784618477849E-16</v>
      </c>
      <c r="F372">
        <f t="shared" si="71"/>
        <v>367</v>
      </c>
      <c r="G372" s="9">
        <f t="shared" si="72"/>
        <v>10.999999999999989</v>
      </c>
      <c r="H372" s="9">
        <f t="shared" si="73"/>
        <v>2.6318322731798752E-5</v>
      </c>
      <c r="I372" s="16">
        <f t="shared" si="74"/>
        <v>11</v>
      </c>
    </row>
    <row r="373" spans="1:9" x14ac:dyDescent="0.3">
      <c r="A373" s="6">
        <f t="shared" si="67"/>
        <v>367</v>
      </c>
      <c r="B373" s="9">
        <f t="shared" si="68"/>
        <v>0.99793504072860462</v>
      </c>
      <c r="C373" s="9">
        <f t="shared" si="69"/>
        <v>1.2718883530094189E-2</v>
      </c>
      <c r="D373" s="9">
        <f t="shared" si="70"/>
        <v>6.439980419861623E-16</v>
      </c>
      <c r="F373">
        <f t="shared" si="71"/>
        <v>368</v>
      </c>
      <c r="G373" s="9">
        <f t="shared" si="72"/>
        <v>10.999999999999989</v>
      </c>
      <c r="H373" s="9">
        <f t="shared" si="73"/>
        <v>2.6192809251073673E-5</v>
      </c>
      <c r="I373" s="16">
        <f t="shared" si="74"/>
        <v>11</v>
      </c>
    </row>
    <row r="374" spans="1:9" x14ac:dyDescent="0.3">
      <c r="A374" s="6">
        <f t="shared" si="67"/>
        <v>368</v>
      </c>
      <c r="B374" s="9">
        <f t="shared" si="68"/>
        <v>0.99794063612666173</v>
      </c>
      <c r="C374" s="9">
        <f t="shared" si="69"/>
        <v>1.2692690720843116E-2</v>
      </c>
      <c r="D374" s="9">
        <f t="shared" si="70"/>
        <v>5.854527654419658E-16</v>
      </c>
      <c r="F374">
        <f t="shared" si="71"/>
        <v>369</v>
      </c>
      <c r="G374" s="9">
        <f t="shared" si="72"/>
        <v>10.999999999999989</v>
      </c>
      <c r="H374" s="9">
        <f t="shared" si="73"/>
        <v>2.6068231916682658E-5</v>
      </c>
      <c r="I374" s="16">
        <f t="shared" si="74"/>
        <v>11</v>
      </c>
    </row>
    <row r="375" spans="1:9" x14ac:dyDescent="0.3">
      <c r="A375" s="6">
        <f t="shared" si="67"/>
        <v>369</v>
      </c>
      <c r="B375" s="9">
        <f t="shared" si="68"/>
        <v>0.99794620128308376</v>
      </c>
      <c r="C375" s="9">
        <f t="shared" si="69"/>
        <v>1.2666622488926433E-2</v>
      </c>
      <c r="D375" s="9">
        <f t="shared" si="70"/>
        <v>5.3222978676542339E-16</v>
      </c>
      <c r="F375">
        <f t="shared" si="71"/>
        <v>370</v>
      </c>
      <c r="G375" s="9">
        <f t="shared" si="72"/>
        <v>10.999999999999989</v>
      </c>
      <c r="H375" s="9">
        <f t="shared" si="73"/>
        <v>2.594458124217415E-5</v>
      </c>
      <c r="I375" s="16">
        <f t="shared" si="74"/>
        <v>11</v>
      </c>
    </row>
    <row r="376" spans="1:9" x14ac:dyDescent="0.3">
      <c r="A376" s="6">
        <f t="shared" si="67"/>
        <v>370</v>
      </c>
      <c r="B376" s="9">
        <f t="shared" si="68"/>
        <v>0.99795173644238189</v>
      </c>
      <c r="C376" s="9">
        <f t="shared" si="69"/>
        <v>1.2640677907684259E-2</v>
      </c>
      <c r="D376" s="9">
        <f t="shared" si="70"/>
        <v>4.8384526069583944E-16</v>
      </c>
      <c r="F376">
        <f t="shared" si="71"/>
        <v>371</v>
      </c>
      <c r="G376" s="9">
        <f t="shared" si="72"/>
        <v>10.999999999999989</v>
      </c>
      <c r="H376" s="9">
        <f t="shared" si="73"/>
        <v>2.5821847862468258E-5</v>
      </c>
      <c r="I376" s="16">
        <f t="shared" si="74"/>
        <v>11</v>
      </c>
    </row>
    <row r="377" spans="1:9" x14ac:dyDescent="0.3">
      <c r="A377" s="6">
        <f t="shared" si="67"/>
        <v>371</v>
      </c>
      <c r="B377" s="9">
        <f t="shared" si="68"/>
        <v>0.99795724184643841</v>
      </c>
      <c r="C377" s="9">
        <f t="shared" si="69"/>
        <v>1.2614856059821791E-2</v>
      </c>
      <c r="D377" s="9">
        <f t="shared" si="70"/>
        <v>4.3985932790530853E-16</v>
      </c>
      <c r="F377">
        <f t="shared" si="71"/>
        <v>372</v>
      </c>
      <c r="G377" s="9">
        <f t="shared" si="72"/>
        <v>10.999999999999989</v>
      </c>
      <c r="H377" s="9">
        <f t="shared" si="73"/>
        <v>2.5700022531978048E-5</v>
      </c>
      <c r="I377" s="16">
        <f t="shared" si="74"/>
        <v>11</v>
      </c>
    </row>
    <row r="378" spans="1:9" x14ac:dyDescent="0.3">
      <c r="A378" s="6">
        <f t="shared" si="67"/>
        <v>372</v>
      </c>
      <c r="B378" s="9">
        <f t="shared" si="68"/>
        <v>0.99796271773454215</v>
      </c>
      <c r="C378" s="9">
        <f t="shared" si="69"/>
        <v>1.2589156037289813E-2</v>
      </c>
      <c r="D378" s="9">
        <f t="shared" si="70"/>
        <v>3.9987211627755313E-16</v>
      </c>
      <c r="F378">
        <f t="shared" si="71"/>
        <v>373</v>
      </c>
      <c r="G378" s="9">
        <f t="shared" si="72"/>
        <v>10.999999999999989</v>
      </c>
      <c r="H378" s="9">
        <f t="shared" si="73"/>
        <v>2.5579096122775938E-5</v>
      </c>
      <c r="I378" s="16">
        <f t="shared" si="74"/>
        <v>11</v>
      </c>
    </row>
    <row r="379" spans="1:9" x14ac:dyDescent="0.3">
      <c r="A379" s="6">
        <f t="shared" si="67"/>
        <v>373</v>
      </c>
      <c r="B379" s="9">
        <f t="shared" si="68"/>
        <v>0.99796816434342306</v>
      </c>
      <c r="C379" s="9">
        <f t="shared" si="69"/>
        <v>1.2563576941167037E-2</v>
      </c>
      <c r="D379" s="9">
        <f t="shared" si="70"/>
        <v>3.6352010570686652E-16</v>
      </c>
      <c r="F379">
        <f t="shared" si="71"/>
        <v>374</v>
      </c>
      <c r="G379" s="9">
        <f t="shared" si="72"/>
        <v>10.999999999999989</v>
      </c>
      <c r="H379" s="9">
        <f t="shared" si="73"/>
        <v>2.5459059622784386E-5</v>
      </c>
      <c r="I379" s="16">
        <f t="shared" si="74"/>
        <v>11</v>
      </c>
    </row>
    <row r="380" spans="1:9" x14ac:dyDescent="0.3">
      <c r="A380" s="6">
        <f t="shared" si="67"/>
        <v>374</v>
      </c>
      <c r="B380" s="9">
        <f t="shared" si="68"/>
        <v>0.99797358190728602</v>
      </c>
      <c r="C380" s="9">
        <f t="shared" si="69"/>
        <v>1.2538117881544252E-2</v>
      </c>
      <c r="D380" s="9">
        <f t="shared" si="70"/>
        <v>3.304728233698786E-16</v>
      </c>
      <c r="F380">
        <f t="shared" si="71"/>
        <v>375</v>
      </c>
      <c r="G380" s="9">
        <f t="shared" si="72"/>
        <v>10.999999999999989</v>
      </c>
      <c r="H380" s="9">
        <f t="shared" si="73"/>
        <v>2.533990413399953E-5</v>
      </c>
      <c r="I380" s="16">
        <f t="shared" si="74"/>
        <v>11</v>
      </c>
    </row>
    <row r="381" spans="1:9" x14ac:dyDescent="0.3">
      <c r="A381" s="6">
        <f t="shared" si="67"/>
        <v>375</v>
      </c>
      <c r="B381" s="9">
        <f t="shared" si="68"/>
        <v>0.99797897065784502</v>
      </c>
      <c r="C381" s="9">
        <f t="shared" si="69"/>
        <v>1.2512777977410253E-2</v>
      </c>
      <c r="D381" s="9">
        <f t="shared" si="70"/>
        <v>3.0042983942716231E-16</v>
      </c>
      <c r="F381">
        <f t="shared" si="71"/>
        <v>376</v>
      </c>
      <c r="G381" s="9">
        <f t="shared" si="72"/>
        <v>10.999999999999989</v>
      </c>
      <c r="H381" s="9">
        <f t="shared" si="73"/>
        <v>2.5221620870747793E-5</v>
      </c>
      <c r="I381" s="16">
        <f t="shared" si="74"/>
        <v>11</v>
      </c>
    </row>
    <row r="382" spans="1:9" x14ac:dyDescent="0.3">
      <c r="A382" s="6">
        <f t="shared" si="67"/>
        <v>376</v>
      </c>
      <c r="B382" s="9">
        <f t="shared" si="68"/>
        <v>0.99798433082435567</v>
      </c>
      <c r="C382" s="9">
        <f t="shared" si="69"/>
        <v>1.2487556356539505E-2</v>
      </c>
      <c r="D382" s="9">
        <f t="shared" si="70"/>
        <v>2.731180358428749E-16</v>
      </c>
      <c r="F382">
        <f t="shared" si="71"/>
        <v>377</v>
      </c>
      <c r="G382" s="9">
        <f t="shared" si="72"/>
        <v>10.999999999999989</v>
      </c>
      <c r="H382" s="9">
        <f t="shared" si="73"/>
        <v>2.5104201157980649E-5</v>
      </c>
      <c r="I382" s="16">
        <f t="shared" si="74"/>
        <v>11</v>
      </c>
    </row>
    <row r="383" spans="1:9" x14ac:dyDescent="0.3">
      <c r="A383" s="6">
        <f t="shared" si="67"/>
        <v>377</v>
      </c>
      <c r="B383" s="9">
        <f t="shared" si="68"/>
        <v>0.99798966263364774</v>
      </c>
      <c r="C383" s="9">
        <f t="shared" si="69"/>
        <v>1.2462452155381524E-2</v>
      </c>
      <c r="D383" s="9">
        <f t="shared" si="70"/>
        <v>2.4828912349352258E-16</v>
      </c>
      <c r="F383">
        <f t="shared" si="71"/>
        <v>378</v>
      </c>
      <c r="G383" s="9">
        <f t="shared" si="72"/>
        <v>10.999999999999989</v>
      </c>
      <c r="H383" s="9">
        <f t="shared" si="73"/>
        <v>2.498763642958847E-5</v>
      </c>
      <c r="I383" s="16">
        <f t="shared" si="74"/>
        <v>11</v>
      </c>
    </row>
    <row r="384" spans="1:9" x14ac:dyDescent="0.3">
      <c r="A384" s="6">
        <f t="shared" si="67"/>
        <v>378</v>
      </c>
      <c r="B384" s="9">
        <f t="shared" si="68"/>
        <v>0.99799496631015761</v>
      </c>
      <c r="C384" s="9">
        <f t="shared" si="69"/>
        <v>1.2437464518951936E-2</v>
      </c>
      <c r="D384" s="9">
        <f t="shared" si="70"/>
        <v>2.2571738499411142E-16</v>
      </c>
      <c r="F384">
        <f t="shared" si="71"/>
        <v>379</v>
      </c>
      <c r="G384" s="9">
        <f t="shared" si="72"/>
        <v>10.999999999999989</v>
      </c>
      <c r="H384" s="9">
        <f t="shared" si="73"/>
        <v>2.4871918226749071E-5</v>
      </c>
      <c r="I384" s="16">
        <f t="shared" si="74"/>
        <v>11</v>
      </c>
    </row>
    <row r="385" spans="1:9" x14ac:dyDescent="0.3">
      <c r="A385" s="6">
        <f t="shared" si="67"/>
        <v>379</v>
      </c>
      <c r="B385" s="9">
        <f t="shared" si="68"/>
        <v>0.99800024207595928</v>
      </c>
      <c r="C385" s="9">
        <f t="shared" si="69"/>
        <v>1.2412592600725187E-2</v>
      </c>
      <c r="D385" s="9">
        <f t="shared" si="70"/>
        <v>2.0519762272191941E-16</v>
      </c>
      <c r="F385">
        <f t="shared" si="71"/>
        <v>380</v>
      </c>
      <c r="G385" s="9">
        <f t="shared" si="72"/>
        <v>10.999999999999989</v>
      </c>
      <c r="H385" s="9">
        <f t="shared" si="73"/>
        <v>2.4757038196310949E-5</v>
      </c>
      <c r="I385" s="16">
        <f t="shared" si="74"/>
        <v>11</v>
      </c>
    </row>
    <row r="386" spans="1:9" x14ac:dyDescent="0.3">
      <c r="A386" s="6">
        <f t="shared" si="67"/>
        <v>380</v>
      </c>
      <c r="B386" s="9">
        <f t="shared" si="68"/>
        <v>0.99800549015079543</v>
      </c>
      <c r="C386" s="9">
        <f t="shared" si="69"/>
        <v>1.2387835562528876E-2</v>
      </c>
      <c r="D386" s="9">
        <f t="shared" si="70"/>
        <v>1.8654329338356318E-16</v>
      </c>
      <c r="F386">
        <f t="shared" si="71"/>
        <v>381</v>
      </c>
      <c r="G386" s="9">
        <f t="shared" si="72"/>
        <v>10.999999999999989</v>
      </c>
      <c r="H386" s="9">
        <f t="shared" si="73"/>
        <v>2.4642988089186926E-5</v>
      </c>
      <c r="I386" s="16">
        <f t="shared" si="74"/>
        <v>11</v>
      </c>
    </row>
    <row r="387" spans="1:9" x14ac:dyDescent="0.3">
      <c r="A387" s="6">
        <f t="shared" si="67"/>
        <v>381</v>
      </c>
      <c r="B387" s="9">
        <f t="shared" si="68"/>
        <v>0.99801071075210845</v>
      </c>
      <c r="C387" s="9">
        <f t="shared" si="69"/>
        <v>1.2363192574439689E-2</v>
      </c>
      <c r="D387" s="9">
        <f t="shared" si="70"/>
        <v>1.6958481216687556E-16</v>
      </c>
      <c r="F387">
        <f t="shared" si="71"/>
        <v>382</v>
      </c>
      <c r="G387" s="9">
        <f t="shared" si="72"/>
        <v>10.999999999999989</v>
      </c>
      <c r="H387" s="9">
        <f t="shared" si="73"/>
        <v>2.4529759758811984E-5</v>
      </c>
      <c r="I387" s="16">
        <f t="shared" si="74"/>
        <v>11</v>
      </c>
    </row>
    <row r="388" spans="1:9" x14ac:dyDescent="0.3">
      <c r="A388" s="6">
        <f t="shared" si="67"/>
        <v>382</v>
      </c>
      <c r="B388" s="9">
        <f t="shared" si="68"/>
        <v>0.99801590409506957</v>
      </c>
      <c r="C388" s="9">
        <f t="shared" si="69"/>
        <v>1.2338662814680877E-2</v>
      </c>
      <c r="D388" s="9">
        <f t="shared" si="70"/>
        <v>1.5416801106079594E-16</v>
      </c>
      <c r="F388">
        <f t="shared" si="71"/>
        <v>383</v>
      </c>
      <c r="G388" s="9">
        <f t="shared" si="72"/>
        <v>10.999999999999989</v>
      </c>
      <c r="H388" s="9">
        <f t="shared" si="73"/>
        <v>2.4417345159583742E-5</v>
      </c>
      <c r="I388" s="16">
        <f t="shared" si="74"/>
        <v>11</v>
      </c>
    </row>
    <row r="389" spans="1:9" x14ac:dyDescent="0.3">
      <c r="A389" s="6">
        <f t="shared" si="67"/>
        <v>383</v>
      </c>
      <c r="B389" s="9">
        <f t="shared" si="68"/>
        <v>0.99802107039260923</v>
      </c>
      <c r="C389" s="9">
        <f t="shared" si="69"/>
        <v>1.2314245469521293E-2</v>
      </c>
      <c r="D389" s="9">
        <f t="shared" si="70"/>
        <v>1.4015273732799632E-16</v>
      </c>
      <c r="F389">
        <f t="shared" si="71"/>
        <v>384</v>
      </c>
      <c r="G389" s="9">
        <f t="shared" si="72"/>
        <v>10.999999999999989</v>
      </c>
      <c r="H389" s="9">
        <f t="shared" si="73"/>
        <v>2.4305736345361928E-5</v>
      </c>
      <c r="I389" s="16">
        <f t="shared" si="74"/>
        <v>11</v>
      </c>
    </row>
    <row r="390" spans="1:9" x14ac:dyDescent="0.3">
      <c r="A390" s="6">
        <f t="shared" si="67"/>
        <v>384</v>
      </c>
      <c r="B390" s="9">
        <f t="shared" si="68"/>
        <v>0.99802620985544588</v>
      </c>
      <c r="C390" s="9">
        <f t="shared" si="69"/>
        <v>1.2289939733175931E-2</v>
      </c>
      <c r="D390" s="9">
        <f t="shared" si="70"/>
        <v>1.2741157938908755E-16</v>
      </c>
      <c r="F390">
        <f t="shared" si="71"/>
        <v>385</v>
      </c>
      <c r="G390" s="9">
        <f t="shared" si="72"/>
        <v>10.999999999999989</v>
      </c>
      <c r="H390" s="9">
        <f t="shared" si="73"/>
        <v>2.419492546798345E-5</v>
      </c>
      <c r="I390" s="16">
        <f t="shared" si="74"/>
        <v>11</v>
      </c>
    </row>
    <row r="391" spans="1:9" x14ac:dyDescent="0.3">
      <c r="A391" s="6">
        <f t="shared" ref="A391:A405" si="75">A390+1</f>
        <v>385</v>
      </c>
      <c r="B391" s="9">
        <f t="shared" si="68"/>
        <v>0.99803132269211448</v>
      </c>
      <c r="C391" s="9">
        <f t="shared" si="69"/>
        <v>1.2265744807707948E-2</v>
      </c>
      <c r="D391" s="9">
        <f t="shared" si="70"/>
        <v>1.1582870853553412E-16</v>
      </c>
      <c r="F391">
        <f t="shared" si="71"/>
        <v>386</v>
      </c>
      <c r="G391" s="9">
        <f t="shared" si="72"/>
        <v>10.999999999999989</v>
      </c>
      <c r="H391" s="9">
        <f t="shared" si="73"/>
        <v>2.4084904775808699E-5</v>
      </c>
      <c r="I391" s="16">
        <f t="shared" si="74"/>
        <v>11</v>
      </c>
    </row>
    <row r="392" spans="1:9" x14ac:dyDescent="0.3">
      <c r="A392" s="6">
        <f t="shared" si="75"/>
        <v>386</v>
      </c>
      <c r="B392" s="9">
        <f t="shared" si="68"/>
        <v>0.99803640910899483</v>
      </c>
      <c r="C392" s="9">
        <f t="shared" si="69"/>
        <v>1.2241659902932139E-2</v>
      </c>
      <c r="D392" s="9">
        <f t="shared" si="70"/>
        <v>1.0529882594139466E-16</v>
      </c>
      <c r="F392">
        <f t="shared" si="71"/>
        <v>387</v>
      </c>
      <c r="G392" s="9">
        <f t="shared" si="72"/>
        <v>10.999999999999989</v>
      </c>
      <c r="H392" s="9">
        <f t="shared" si="73"/>
        <v>2.3975666612278262E-5</v>
      </c>
      <c r="I392" s="16">
        <f t="shared" si="74"/>
        <v>11</v>
      </c>
    </row>
    <row r="393" spans="1:9" x14ac:dyDescent="0.3">
      <c r="A393" s="6">
        <f t="shared" si="75"/>
        <v>387</v>
      </c>
      <c r="B393" s="9">
        <f t="shared" si="68"/>
        <v>0.99804146931033955</v>
      </c>
      <c r="C393" s="9">
        <f t="shared" si="69"/>
        <v>1.2217684236319861E-2</v>
      </c>
      <c r="D393" s="9">
        <f t="shared" si="70"/>
        <v>9.5726205401267853E-17</v>
      </c>
      <c r="F393">
        <f t="shared" si="71"/>
        <v>388</v>
      </c>
      <c r="G393" s="9">
        <f t="shared" si="72"/>
        <v>10.999999999999989</v>
      </c>
      <c r="H393" s="9">
        <f t="shared" si="73"/>
        <v>2.3867203414512997E-5</v>
      </c>
      <c r="I393" s="16">
        <f t="shared" si="74"/>
        <v>11</v>
      </c>
    </row>
    <row r="394" spans="1:9" x14ac:dyDescent="0.3">
      <c r="A394" s="6">
        <f t="shared" si="75"/>
        <v>388</v>
      </c>
      <c r="B394" s="9">
        <f t="shared" si="68"/>
        <v>0.99804650349830104</v>
      </c>
      <c r="C394" s="9">
        <f t="shared" si="69"/>
        <v>1.2193817032905348E-2</v>
      </c>
      <c r="D394" s="9">
        <f t="shared" si="70"/>
        <v>8.7023823092061701E-17</v>
      </c>
      <c r="F394">
        <f t="shared" si="71"/>
        <v>389</v>
      </c>
      <c r="G394" s="9">
        <f t="shared" si="72"/>
        <v>10.999999999999989</v>
      </c>
      <c r="H394" s="9">
        <f t="shared" si="73"/>
        <v>2.3759507711931457E-5</v>
      </c>
      <c r="I394" s="16">
        <f t="shared" si="74"/>
        <v>11</v>
      </c>
    </row>
    <row r="395" spans="1:9" x14ac:dyDescent="0.3">
      <c r="A395" s="6">
        <f t="shared" si="75"/>
        <v>389</v>
      </c>
      <c r="B395" s="9">
        <f t="shared" si="68"/>
        <v>0.9980515118729586</v>
      </c>
      <c r="C395" s="9">
        <f t="shared" si="69"/>
        <v>1.2170057525193416E-2</v>
      </c>
      <c r="D395" s="9">
        <f t="shared" si="70"/>
        <v>7.9112566447328797E-17</v>
      </c>
      <c r="F395">
        <f t="shared" si="71"/>
        <v>390</v>
      </c>
      <c r="G395" s="9">
        <f t="shared" si="72"/>
        <v>10.999999999999989</v>
      </c>
      <c r="H395" s="9">
        <f t="shared" si="73"/>
        <v>2.3652572124882934E-5</v>
      </c>
      <c r="I395" s="16">
        <f t="shared" si="74"/>
        <v>11</v>
      </c>
    </row>
    <row r="396" spans="1:9" x14ac:dyDescent="0.3">
      <c r="A396" s="6">
        <f t="shared" si="75"/>
        <v>390</v>
      </c>
      <c r="B396" s="9">
        <f t="shared" si="68"/>
        <v>0.99805649463234503</v>
      </c>
      <c r="C396" s="9">
        <f t="shared" si="69"/>
        <v>1.2146404953068533E-2</v>
      </c>
      <c r="D396" s="9">
        <f t="shared" si="70"/>
        <v>7.1920514952117079E-17</v>
      </c>
      <c r="F396">
        <f t="shared" si="71"/>
        <v>391</v>
      </c>
      <c r="G396" s="9">
        <f t="shared" si="72"/>
        <v>10.999999999999989</v>
      </c>
      <c r="H396" s="9">
        <f t="shared" si="73"/>
        <v>2.3546389363318654E-5</v>
      </c>
      <c r="I396" s="16">
        <f t="shared" si="74"/>
        <v>11</v>
      </c>
    </row>
    <row r="397" spans="1:9" x14ac:dyDescent="0.3">
      <c r="A397" s="6">
        <f t="shared" si="75"/>
        <v>391</v>
      </c>
      <c r="B397" s="9">
        <f t="shared" si="68"/>
        <v>0.99806145197247265</v>
      </c>
      <c r="C397" s="9">
        <f t="shared" si="69"/>
        <v>1.2122858563705215E-2</v>
      </c>
      <c r="D397" s="9">
        <f t="shared" si="70"/>
        <v>6.5382286320106423E-17</v>
      </c>
      <c r="F397">
        <f t="shared" si="71"/>
        <v>392</v>
      </c>
      <c r="G397" s="9">
        <f t="shared" si="72"/>
        <v>10.999999999999989</v>
      </c>
      <c r="H397" s="9">
        <f t="shared" si="73"/>
        <v>2.344095222548033E-5</v>
      </c>
      <c r="I397" s="16">
        <f t="shared" si="74"/>
        <v>11</v>
      </c>
    </row>
    <row r="398" spans="1:9" x14ac:dyDescent="0.3">
      <c r="A398" s="6">
        <f t="shared" si="75"/>
        <v>392</v>
      </c>
      <c r="B398" s="9">
        <f t="shared" ref="B398:B405" si="76">($B$2+A398-1)/($B$1+$B$2+A398-1)</f>
        <v>0.9980663840873587</v>
      </c>
      <c r="C398" s="9">
        <f t="shared" ref="C398:C405" si="77">C397*B398</f>
        <v>1.2099417611479734E-2</v>
      </c>
      <c r="D398" s="9">
        <f t="shared" ref="D398:D405" si="78">1/(1+$B$3)^A398</f>
        <v>5.9438442109187665E-17</v>
      </c>
      <c r="F398">
        <f t="shared" ref="F398:F405" si="79">A398+1</f>
        <v>393</v>
      </c>
      <c r="G398" s="9">
        <f t="shared" ref="G398:G405" si="80">G397+D398</f>
        <v>10.999999999999989</v>
      </c>
      <c r="H398" s="9">
        <f t="shared" ref="H398:H404" si="81">C398-C399</f>
        <v>2.3336253596597384E-5</v>
      </c>
      <c r="I398" s="16">
        <f t="shared" ref="I398:I405" si="82">ROUND(G398,10)</f>
        <v>11</v>
      </c>
    </row>
    <row r="399" spans="1:9" x14ac:dyDescent="0.3">
      <c r="A399" s="6">
        <f t="shared" si="75"/>
        <v>393</v>
      </c>
      <c r="B399" s="9">
        <f t="shared" si="76"/>
        <v>0.99807129116905136</v>
      </c>
      <c r="C399" s="9">
        <f t="shared" si="77"/>
        <v>1.2076081357883137E-2</v>
      </c>
      <c r="D399" s="9">
        <f t="shared" si="78"/>
        <v>5.4034947371988783E-17</v>
      </c>
      <c r="F399">
        <f t="shared" si="79"/>
        <v>394</v>
      </c>
      <c r="G399" s="9">
        <f t="shared" si="80"/>
        <v>10.999999999999989</v>
      </c>
      <c r="H399" s="9">
        <f t="shared" si="81"/>
        <v>2.3232286447631006E-5</v>
      </c>
      <c r="I399" s="16">
        <f t="shared" si="82"/>
        <v>11</v>
      </c>
    </row>
    <row r="400" spans="1:9" x14ac:dyDescent="0.3">
      <c r="A400" s="6">
        <f t="shared" si="75"/>
        <v>394</v>
      </c>
      <c r="B400" s="9">
        <f t="shared" si="76"/>
        <v>0.99807617340765387</v>
      </c>
      <c r="C400" s="9">
        <f t="shared" si="77"/>
        <v>1.2052849071435506E-2</v>
      </c>
      <c r="D400" s="9">
        <f t="shared" si="78"/>
        <v>4.9122679429080706E-17</v>
      </c>
      <c r="F400">
        <f t="shared" si="79"/>
        <v>395</v>
      </c>
      <c r="G400" s="9">
        <f t="shared" si="80"/>
        <v>10.999999999999989</v>
      </c>
      <c r="H400" s="9">
        <f t="shared" si="81"/>
        <v>2.3129043834026891E-5</v>
      </c>
      <c r="I400" s="16">
        <f t="shared" si="82"/>
        <v>11</v>
      </c>
    </row>
    <row r="401" spans="1:9" x14ac:dyDescent="0.3">
      <c r="A401" s="6">
        <f t="shared" si="75"/>
        <v>395</v>
      </c>
      <c r="B401" s="9">
        <f t="shared" si="76"/>
        <v>0.99808103099134948</v>
      </c>
      <c r="C401" s="9">
        <f t="shared" si="77"/>
        <v>1.2029720027601479E-2</v>
      </c>
      <c r="D401" s="9">
        <f t="shared" si="78"/>
        <v>4.4656981299164279E-17</v>
      </c>
      <c r="F401">
        <f t="shared" si="79"/>
        <v>396</v>
      </c>
      <c r="G401" s="9">
        <f t="shared" si="80"/>
        <v>10.999999999999989</v>
      </c>
      <c r="H401" s="9">
        <f t="shared" si="81"/>
        <v>2.3026518894478376E-5</v>
      </c>
      <c r="I401" s="16">
        <f t="shared" si="82"/>
        <v>11</v>
      </c>
    </row>
    <row r="402" spans="1:9" x14ac:dyDescent="0.3">
      <c r="A402" s="6">
        <f t="shared" si="75"/>
        <v>396</v>
      </c>
      <c r="B402" s="9">
        <f t="shared" si="76"/>
        <v>0.99808586410642597</v>
      </c>
      <c r="C402" s="9">
        <f t="shared" si="77"/>
        <v>1.2006693508707001E-2</v>
      </c>
      <c r="D402" s="9">
        <f t="shared" si="78"/>
        <v>4.0597255726512979E-17</v>
      </c>
      <c r="F402">
        <f t="shared" si="79"/>
        <v>397</v>
      </c>
      <c r="G402" s="9">
        <f t="shared" si="80"/>
        <v>10.999999999999989</v>
      </c>
      <c r="H402" s="9">
        <f t="shared" si="81"/>
        <v>2.2924704849734689E-5</v>
      </c>
      <c r="I402" s="16">
        <f t="shared" si="82"/>
        <v>11</v>
      </c>
    </row>
    <row r="403" spans="1:9" x14ac:dyDescent="0.3">
      <c r="A403" s="6">
        <f t="shared" si="75"/>
        <v>397</v>
      </c>
      <c r="B403" s="9">
        <f t="shared" si="76"/>
        <v>0.9980906729372987</v>
      </c>
      <c r="C403" s="9">
        <f t="shared" si="77"/>
        <v>1.1983768803857266E-2</v>
      </c>
      <c r="D403" s="9">
        <f t="shared" si="78"/>
        <v>3.6906596115011799E-17</v>
      </c>
      <c r="F403">
        <f t="shared" si="79"/>
        <v>398</v>
      </c>
      <c r="G403" s="9">
        <f t="shared" si="80"/>
        <v>10.999999999999989</v>
      </c>
      <c r="H403" s="9">
        <f t="shared" si="81"/>
        <v>2.2823595001405725E-5</v>
      </c>
      <c r="I403" s="16">
        <f t="shared" si="82"/>
        <v>11</v>
      </c>
    </row>
    <row r="404" spans="1:9" x14ac:dyDescent="0.3">
      <c r="A404" s="6">
        <f t="shared" si="75"/>
        <v>398</v>
      </c>
      <c r="B404" s="9">
        <f t="shared" si="76"/>
        <v>0.99809545766653474</v>
      </c>
      <c r="C404" s="9">
        <f t="shared" si="77"/>
        <v>1.196094520885586E-2</v>
      </c>
      <c r="D404" s="9">
        <f t="shared" si="78"/>
        <v>3.3551451013647081E-17</v>
      </c>
      <c r="F404">
        <f t="shared" si="79"/>
        <v>399</v>
      </c>
      <c r="G404" s="9">
        <f t="shared" si="80"/>
        <v>10.999999999999989</v>
      </c>
      <c r="H404" s="9">
        <f t="shared" si="81"/>
        <v>2.2723182730811919E-5</v>
      </c>
      <c r="I404" s="16">
        <f t="shared" si="82"/>
        <v>11</v>
      </c>
    </row>
    <row r="405" spans="1:9" x14ac:dyDescent="0.3">
      <c r="A405" s="6">
        <f t="shared" si="75"/>
        <v>399</v>
      </c>
      <c r="B405" s="9">
        <f t="shared" si="76"/>
        <v>0.9981002184748754</v>
      </c>
      <c r="C405" s="9">
        <f t="shared" si="77"/>
        <v>1.1938222026125048E-2</v>
      </c>
      <c r="D405" s="9">
        <f t="shared" si="78"/>
        <v>3.0501319103315527E-17</v>
      </c>
      <c r="F405">
        <f t="shared" si="79"/>
        <v>400</v>
      </c>
      <c r="G405" s="9">
        <f t="shared" si="80"/>
        <v>10.999999999999989</v>
      </c>
      <c r="H405" s="9"/>
      <c r="I405" s="16">
        <f t="shared" si="82"/>
        <v>11</v>
      </c>
    </row>
    <row r="406" spans="1:9" x14ac:dyDescent="0.3">
      <c r="A406" s="6"/>
      <c r="B406" s="9"/>
      <c r="C406" s="9"/>
      <c r="D406" s="9"/>
      <c r="G406" s="9"/>
      <c r="H406" s="9"/>
      <c r="I406" s="16"/>
    </row>
    <row r="407" spans="1:9" x14ac:dyDescent="0.3">
      <c r="A407" s="6"/>
      <c r="B407" s="9"/>
      <c r="C407" s="9"/>
      <c r="D407" s="9"/>
      <c r="G407" s="9"/>
      <c r="H407" s="9"/>
      <c r="I407" s="16"/>
    </row>
    <row r="408" spans="1:9" x14ac:dyDescent="0.3">
      <c r="A408" s="6"/>
      <c r="B408" s="9"/>
      <c r="C408" s="9"/>
      <c r="D408" s="9"/>
      <c r="G408" s="9"/>
      <c r="H408" s="9"/>
      <c r="I408" s="16"/>
    </row>
    <row r="409" spans="1:9" x14ac:dyDescent="0.3">
      <c r="A409" s="6"/>
      <c r="B409" s="9"/>
      <c r="C409" s="9"/>
      <c r="D409" s="9"/>
      <c r="G409" s="9"/>
      <c r="H409" s="9"/>
      <c r="I409" s="16"/>
    </row>
    <row r="410" spans="1:9" x14ac:dyDescent="0.3">
      <c r="A410" s="6"/>
      <c r="B410" s="9"/>
      <c r="C410" s="9"/>
      <c r="D410" s="9"/>
      <c r="G410" s="9"/>
      <c r="H410" s="9"/>
      <c r="I410" s="16"/>
    </row>
    <row r="411" spans="1:9" x14ac:dyDescent="0.3">
      <c r="A411" s="6"/>
      <c r="B411" s="9"/>
      <c r="C411" s="9"/>
      <c r="D411" s="9"/>
      <c r="G411" s="9"/>
      <c r="H411" s="9"/>
      <c r="I411" s="16"/>
    </row>
    <row r="412" spans="1:9" x14ac:dyDescent="0.3">
      <c r="A412" s="6"/>
      <c r="B412" s="9"/>
      <c r="C412" s="9"/>
      <c r="D412" s="9"/>
      <c r="G412" s="9"/>
      <c r="H412" s="9"/>
      <c r="I412" s="16"/>
    </row>
    <row r="413" spans="1:9" x14ac:dyDescent="0.3">
      <c r="A413" s="6"/>
      <c r="B413" s="9"/>
      <c r="C413" s="9"/>
      <c r="D413" s="9"/>
      <c r="G413" s="9"/>
      <c r="H413" s="9"/>
      <c r="I413" s="16"/>
    </row>
    <row r="414" spans="1:9" x14ac:dyDescent="0.3">
      <c r="A414" s="6"/>
      <c r="B414" s="9"/>
      <c r="C414" s="9"/>
      <c r="D414" s="9"/>
      <c r="G414" s="9"/>
      <c r="H414" s="9"/>
      <c r="I414" s="16"/>
    </row>
    <row r="415" spans="1:9" x14ac:dyDescent="0.3">
      <c r="A415" s="6"/>
      <c r="B415" s="9"/>
      <c r="C415" s="9"/>
      <c r="D415" s="9"/>
      <c r="G415" s="9"/>
      <c r="H415" s="9"/>
      <c r="I415" s="16"/>
    </row>
    <row r="416" spans="1:9" x14ac:dyDescent="0.3">
      <c r="A416" s="6"/>
      <c r="B416" s="9"/>
      <c r="C416" s="9"/>
      <c r="D416" s="9"/>
      <c r="G416" s="9"/>
      <c r="H416" s="9"/>
      <c r="I416" s="16"/>
    </row>
    <row r="417" spans="1:9" x14ac:dyDescent="0.3">
      <c r="A417" s="6"/>
      <c r="B417" s="9"/>
      <c r="C417" s="9"/>
      <c r="D417" s="9"/>
      <c r="G417" s="9"/>
      <c r="H417" s="9"/>
      <c r="I417" s="16"/>
    </row>
    <row r="418" spans="1:9" x14ac:dyDescent="0.3">
      <c r="A418" s="6"/>
      <c r="B418" s="9"/>
      <c r="C418" s="9"/>
      <c r="D418" s="9"/>
      <c r="G418" s="9"/>
      <c r="H418" s="9"/>
      <c r="I418" s="16"/>
    </row>
    <row r="419" spans="1:9" x14ac:dyDescent="0.3">
      <c r="A419" s="6"/>
      <c r="B419" s="9"/>
      <c r="C419" s="9"/>
      <c r="D419" s="9"/>
      <c r="G419" s="9"/>
      <c r="H419" s="9"/>
      <c r="I419" s="16"/>
    </row>
    <row r="420" spans="1:9" x14ac:dyDescent="0.3">
      <c r="A420" s="6"/>
      <c r="B420" s="9"/>
      <c r="C420" s="9"/>
      <c r="D420" s="9"/>
      <c r="G420" s="9"/>
      <c r="H420" s="9"/>
      <c r="I420" s="16"/>
    </row>
    <row r="421" spans="1:9" x14ac:dyDescent="0.3">
      <c r="A421" s="6"/>
      <c r="B421" s="9"/>
      <c r="C421" s="9"/>
      <c r="D421" s="9"/>
      <c r="G421" s="9"/>
      <c r="H421" s="9"/>
      <c r="I421" s="16"/>
    </row>
    <row r="422" spans="1:9" x14ac:dyDescent="0.3">
      <c r="A422" s="6"/>
      <c r="B422" s="9"/>
      <c r="C422" s="9"/>
      <c r="D422" s="9"/>
      <c r="G422" s="9"/>
      <c r="H422" s="9"/>
      <c r="I422" s="16"/>
    </row>
  </sheetData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422"/>
  <sheetViews>
    <sheetView workbookViewId="0"/>
  </sheetViews>
  <sheetFormatPr defaultRowHeight="14.4" x14ac:dyDescent="0.3"/>
  <cols>
    <col min="10" max="10" width="13.6640625" bestFit="1" customWidth="1"/>
    <col min="12" max="12" width="12.5546875" bestFit="1" customWidth="1"/>
    <col min="13" max="13" width="13.44140625" customWidth="1"/>
    <col min="15" max="15" width="13.6640625" bestFit="1" customWidth="1"/>
    <col min="21" max="21" width="9.5546875" bestFit="1" customWidth="1"/>
  </cols>
  <sheetData>
    <row r="1" spans="1:21" x14ac:dyDescent="0.3">
      <c r="A1" t="s">
        <v>0</v>
      </c>
      <c r="B1" s="1">
        <v>0.76</v>
      </c>
      <c r="F1" s="2"/>
      <c r="G1" s="3"/>
      <c r="Q1" t="s">
        <v>26</v>
      </c>
      <c r="R1" s="9">
        <f>SUMPRODUCT(O6:O259,P6:P259)</f>
        <v>5.695075693867814</v>
      </c>
    </row>
    <row r="2" spans="1:21" x14ac:dyDescent="0.3">
      <c r="A2" t="s">
        <v>1</v>
      </c>
      <c r="B2" s="1">
        <v>1.286</v>
      </c>
      <c r="Q2" t="s">
        <v>27</v>
      </c>
      <c r="R2" s="9">
        <f>SUMPRODUCT(Q6:Q259,P6:P259)</f>
        <v>48.810167157051076</v>
      </c>
      <c r="U2" s="18"/>
    </row>
    <row r="3" spans="1:21" x14ac:dyDescent="0.3">
      <c r="A3" t="s">
        <v>2</v>
      </c>
      <c r="B3" s="1">
        <v>0.1</v>
      </c>
      <c r="Q3" t="s">
        <v>28</v>
      </c>
      <c r="R3" s="9">
        <f>SUMPRODUCT(R6:R259,P6:P259)</f>
        <v>16.376279998167163</v>
      </c>
      <c r="U3" s="18"/>
    </row>
    <row r="4" spans="1:21" x14ac:dyDescent="0.3">
      <c r="F4" s="5"/>
      <c r="G4" s="5"/>
    </row>
    <row r="5" spans="1:21" x14ac:dyDescent="0.3">
      <c r="A5" s="6" t="s">
        <v>3</v>
      </c>
      <c r="B5" s="6" t="s">
        <v>4</v>
      </c>
      <c r="C5" s="6" t="s">
        <v>5</v>
      </c>
      <c r="D5" s="6" t="s">
        <v>18</v>
      </c>
      <c r="E5" s="6" t="s">
        <v>6</v>
      </c>
      <c r="G5" s="6" t="s">
        <v>19</v>
      </c>
      <c r="H5" s="6" t="s">
        <v>20</v>
      </c>
      <c r="I5" s="6" t="s">
        <v>21</v>
      </c>
      <c r="J5" s="7" t="s">
        <v>22</v>
      </c>
      <c r="L5" s="13" t="s">
        <v>11</v>
      </c>
      <c r="M5" t="s">
        <v>24</v>
      </c>
      <c r="O5" s="6" t="s">
        <v>20</v>
      </c>
      <c r="P5" s="6" t="s">
        <v>25</v>
      </c>
    </row>
    <row r="6" spans="1:21" x14ac:dyDescent="0.3">
      <c r="A6" s="6">
        <v>0</v>
      </c>
      <c r="B6" s="6"/>
      <c r="C6" s="8">
        <v>1</v>
      </c>
      <c r="D6" s="8"/>
      <c r="E6" s="8"/>
      <c r="H6" s="8"/>
      <c r="I6" s="9"/>
      <c r="J6" s="9"/>
      <c r="L6" s="15">
        <v>0</v>
      </c>
      <c r="M6" s="4">
        <v>0.12570294409526961</v>
      </c>
      <c r="O6" s="16">
        <f>L6</f>
        <v>0</v>
      </c>
      <c r="P6" s="9">
        <f>M6</f>
        <v>0.12570294409526961</v>
      </c>
      <c r="Q6" s="9">
        <f>O6^2</f>
        <v>0</v>
      </c>
      <c r="R6" s="9">
        <f>(O6-$R$1)^2</f>
        <v>32.433887158883962</v>
      </c>
    </row>
    <row r="7" spans="1:21" x14ac:dyDescent="0.3">
      <c r="A7" s="6">
        <f t="shared" ref="A7:A70" si="0">A6+1</f>
        <v>1</v>
      </c>
      <c r="B7" s="9">
        <f t="shared" ref="B7:B70" si="1">($B$2+A7-1)/($B$1+$B$2+A7-1)</f>
        <v>0.62854349951124133</v>
      </c>
      <c r="C7" s="9">
        <f>C6*B7</f>
        <v>0.62854349951124133</v>
      </c>
      <c r="D7" s="9"/>
      <c r="E7" s="9"/>
      <c r="H7" s="9"/>
      <c r="I7" s="9"/>
      <c r="J7" s="9"/>
      <c r="L7" s="15">
        <v>1</v>
      </c>
      <c r="M7" s="4">
        <v>9.4303968561963436E-2</v>
      </c>
      <c r="O7" s="16">
        <f t="shared" ref="O7:O70" si="2">L7</f>
        <v>1</v>
      </c>
      <c r="P7" s="9">
        <f t="shared" ref="P7:P70" si="3">M7</f>
        <v>9.4303968561963436E-2</v>
      </c>
      <c r="Q7" s="9">
        <f t="shared" ref="Q7:Q70" si="4">O7^2</f>
        <v>1</v>
      </c>
      <c r="R7" s="9">
        <f t="shared" ref="R7:R70" si="5">(O7-$R$1)^2</f>
        <v>22.043735771148334</v>
      </c>
    </row>
    <row r="8" spans="1:21" x14ac:dyDescent="0.3">
      <c r="A8" s="6">
        <f t="shared" si="0"/>
        <v>2</v>
      </c>
      <c r="B8" s="9">
        <f t="shared" si="1"/>
        <v>0.75049244911359159</v>
      </c>
      <c r="C8" s="9">
        <f t="shared" ref="C8:C71" si="6">C7*B8</f>
        <v>0.47171715032261907</v>
      </c>
      <c r="D8" s="9"/>
      <c r="E8" s="9"/>
      <c r="H8" s="9"/>
      <c r="I8" s="9"/>
      <c r="J8" s="9"/>
      <c r="L8" s="15">
        <v>1.9090909090999999</v>
      </c>
      <c r="M8" s="4">
        <v>7.3675707976696869E-2</v>
      </c>
      <c r="O8" s="16">
        <f t="shared" si="2"/>
        <v>1.9090909090999999</v>
      </c>
      <c r="P8" s="9">
        <f t="shared" si="3"/>
        <v>7.3675707976696869E-2</v>
      </c>
      <c r="Q8" s="9">
        <f t="shared" si="4"/>
        <v>3.6446280992082642</v>
      </c>
      <c r="R8" s="9">
        <f t="shared" si="5"/>
        <v>14.333680790493393</v>
      </c>
    </row>
    <row r="9" spans="1:21" x14ac:dyDescent="0.3">
      <c r="A9" s="6">
        <f t="shared" si="0"/>
        <v>3</v>
      </c>
      <c r="B9" s="9">
        <f t="shared" si="1"/>
        <v>0.81216015818091924</v>
      </c>
      <c r="C9" s="9">
        <f t="shared" si="6"/>
        <v>0.38310987542267078</v>
      </c>
      <c r="D9" s="9"/>
      <c r="E9" s="9"/>
      <c r="H9" s="9"/>
      <c r="I9" s="9"/>
      <c r="J9" s="9"/>
      <c r="L9" s="15">
        <v>2.7355371901000001</v>
      </c>
      <c r="M9" s="4">
        <v>5.9341278832435562E-2</v>
      </c>
      <c r="O9" s="16">
        <f t="shared" si="2"/>
        <v>2.7355371901000001</v>
      </c>
      <c r="P9" s="9">
        <f t="shared" si="3"/>
        <v>5.9341278832435562E-2</v>
      </c>
      <c r="Q9" s="9">
        <f t="shared" si="4"/>
        <v>7.4831637184202036</v>
      </c>
      <c r="R9" s="9">
        <f t="shared" si="5"/>
        <v>8.7588681552842313</v>
      </c>
    </row>
    <row r="10" spans="1:21" x14ac:dyDescent="0.3">
      <c r="A10" s="6">
        <f t="shared" si="0"/>
        <v>4</v>
      </c>
      <c r="B10" s="9">
        <f t="shared" si="1"/>
        <v>0.84938565200158533</v>
      </c>
      <c r="C10" s="9">
        <f t="shared" si="6"/>
        <v>0.32540803132413137</v>
      </c>
      <c r="D10" s="9"/>
      <c r="E10" s="9"/>
      <c r="G10">
        <v>0</v>
      </c>
      <c r="H10" s="9">
        <v>0</v>
      </c>
      <c r="I10" s="9">
        <f>1-D11</f>
        <v>0.12570294409526961</v>
      </c>
      <c r="J10" s="16">
        <f>ROUND(H10,10)</f>
        <v>0</v>
      </c>
      <c r="L10" s="15">
        <v>3.486851991</v>
      </c>
      <c r="M10" s="4">
        <v>4.8945036472781478E-2</v>
      </c>
      <c r="O10" s="16">
        <f t="shared" si="2"/>
        <v>3.486851991</v>
      </c>
      <c r="P10" s="9">
        <f t="shared" si="3"/>
        <v>4.8945036472781478E-2</v>
      </c>
      <c r="Q10" s="9">
        <f t="shared" si="4"/>
        <v>12.158136807140664</v>
      </c>
      <c r="R10" s="9">
        <f t="shared" si="5"/>
        <v>4.8762519219072393</v>
      </c>
    </row>
    <row r="11" spans="1:21" x14ac:dyDescent="0.3">
      <c r="A11" s="6">
        <f t="shared" si="0"/>
        <v>5</v>
      </c>
      <c r="B11" s="9">
        <f t="shared" si="1"/>
        <v>0.87429705590473028</v>
      </c>
      <c r="C11" s="9">
        <f t="shared" si="6"/>
        <v>0.28450328375444234</v>
      </c>
      <c r="D11" s="9">
        <f>C11/$C$10</f>
        <v>0.87429705590473039</v>
      </c>
      <c r="E11" s="9">
        <f>1/(1+$B$3)^(A11-5)</f>
        <v>1</v>
      </c>
      <c r="G11">
        <f>G10+1</f>
        <v>1</v>
      </c>
      <c r="H11" s="9">
        <f t="shared" ref="H11:H74" si="7">H10+E11</f>
        <v>1</v>
      </c>
      <c r="I11" s="9">
        <f>D11-D12</f>
        <v>9.4303968561963436E-2</v>
      </c>
      <c r="J11" s="16">
        <f t="shared" ref="J11:J74" si="8">ROUND(H11,10)</f>
        <v>1</v>
      </c>
      <c r="L11" s="15">
        <v>4.1698654463000002</v>
      </c>
      <c r="M11" s="4">
        <v>4.1146442937375349E-2</v>
      </c>
      <c r="O11" s="16">
        <f t="shared" si="2"/>
        <v>4.1698654463000002</v>
      </c>
      <c r="P11" s="9">
        <f t="shared" si="3"/>
        <v>4.1146442937375349E-2</v>
      </c>
      <c r="Q11" s="9">
        <f t="shared" si="4"/>
        <v>17.387777840246699</v>
      </c>
      <c r="R11" s="9">
        <f t="shared" si="5"/>
        <v>2.3262662992858716</v>
      </c>
    </row>
    <row r="12" spans="1:21" x14ac:dyDescent="0.3">
      <c r="A12" s="6">
        <f t="shared" si="0"/>
        <v>6</v>
      </c>
      <c r="B12" s="9">
        <f t="shared" si="1"/>
        <v>0.89213738291229072</v>
      </c>
      <c r="C12" s="9">
        <f t="shared" si="6"/>
        <v>0.25381601499864104</v>
      </c>
      <c r="D12" s="9">
        <f t="shared" ref="D12:D75" si="9">C12/$C$10</f>
        <v>0.77999308734276696</v>
      </c>
      <c r="E12" s="9">
        <f t="shared" ref="E12:E75" si="10">1/(1+$B$3)^(A12-5)</f>
        <v>0.90909090909090906</v>
      </c>
      <c r="G12">
        <f t="shared" ref="G12:G75" si="11">G11+1</f>
        <v>2</v>
      </c>
      <c r="H12" s="9">
        <f t="shared" si="7"/>
        <v>1.9090909090909092</v>
      </c>
      <c r="I12" s="9">
        <f t="shared" ref="I12:I75" si="12">D12-D13</f>
        <v>7.3675707976696869E-2</v>
      </c>
      <c r="J12" s="16">
        <f t="shared" si="8"/>
        <v>1.9090909090999999</v>
      </c>
      <c r="L12" s="15">
        <v>4.7907867694000004</v>
      </c>
      <c r="M12" s="4">
        <v>3.5134676411575749E-2</v>
      </c>
      <c r="O12" s="16">
        <f t="shared" si="2"/>
        <v>4.7907867694000004</v>
      </c>
      <c r="P12" s="9">
        <f t="shared" si="3"/>
        <v>3.5134676411575749E-2</v>
      </c>
      <c r="Q12" s="9">
        <f t="shared" si="4"/>
        <v>22.951637869858093</v>
      </c>
      <c r="R12" s="9">
        <f t="shared" si="5"/>
        <v>0.81773845891515506</v>
      </c>
    </row>
    <row r="13" spans="1:21" x14ac:dyDescent="0.3">
      <c r="A13" s="6">
        <f t="shared" si="0"/>
        <v>7</v>
      </c>
      <c r="B13" s="9">
        <f t="shared" si="1"/>
        <v>0.90554312701963713</v>
      </c>
      <c r="C13" s="9">
        <f>C12*B13</f>
        <v>0.22984134790953253</v>
      </c>
      <c r="D13" s="9">
        <f t="shared" si="9"/>
        <v>0.70631737936607009</v>
      </c>
      <c r="E13" s="9">
        <f t="shared" si="10"/>
        <v>0.82644628099173545</v>
      </c>
      <c r="G13">
        <f t="shared" si="11"/>
        <v>3</v>
      </c>
      <c r="H13" s="9">
        <f t="shared" si="7"/>
        <v>2.7355371900826446</v>
      </c>
      <c r="I13" s="9">
        <f t="shared" si="12"/>
        <v>5.9341278832435562E-2</v>
      </c>
      <c r="J13" s="16">
        <f t="shared" si="8"/>
        <v>2.7355371901000001</v>
      </c>
      <c r="L13" s="15">
        <v>5.3552606994999996</v>
      </c>
      <c r="M13" s="4">
        <v>3.0394753792813534E-2</v>
      </c>
      <c r="O13" s="16">
        <f t="shared" si="2"/>
        <v>5.3552606994999996</v>
      </c>
      <c r="P13" s="9">
        <f t="shared" si="3"/>
        <v>3.0394753792813534E-2</v>
      </c>
      <c r="Q13" s="9">
        <f t="shared" si="4"/>
        <v>28.678817159609224</v>
      </c>
      <c r="R13" s="9">
        <f t="shared" si="5"/>
        <v>0.11547423039719772</v>
      </c>
    </row>
    <row r="14" spans="1:21" x14ac:dyDescent="0.3">
      <c r="A14" s="6">
        <f t="shared" si="0"/>
        <v>8</v>
      </c>
      <c r="B14" s="9">
        <f t="shared" si="1"/>
        <v>0.91598496573070975</v>
      </c>
      <c r="C14" s="9">
        <f t="shared" si="6"/>
        <v>0.2105312191884133</v>
      </c>
      <c r="D14" s="9">
        <f t="shared" si="9"/>
        <v>0.64697610053363452</v>
      </c>
      <c r="E14" s="9">
        <f t="shared" si="10"/>
        <v>0.75131480090157754</v>
      </c>
      <c r="G14">
        <f t="shared" si="11"/>
        <v>4</v>
      </c>
      <c r="H14" s="9">
        <f t="shared" si="7"/>
        <v>3.4868519909842224</v>
      </c>
      <c r="I14" s="9">
        <f t="shared" si="12"/>
        <v>4.8945036472781478E-2</v>
      </c>
      <c r="J14" s="16">
        <f t="shared" si="8"/>
        <v>3.486851991</v>
      </c>
      <c r="L14" s="15">
        <v>5.8684188177000003</v>
      </c>
      <c r="M14" s="4">
        <v>2.6586212807810483E-2</v>
      </c>
      <c r="O14" s="16">
        <f t="shared" si="2"/>
        <v>5.8684188177000003</v>
      </c>
      <c r="P14" s="9">
        <f t="shared" si="3"/>
        <v>2.6586212807810483E-2</v>
      </c>
      <c r="Q14" s="9">
        <f t="shared" si="4"/>
        <v>34.438339419935467</v>
      </c>
      <c r="R14" s="9">
        <f t="shared" si="5"/>
        <v>3.0047838579900676E-2</v>
      </c>
    </row>
    <row r="15" spans="1:21" x14ac:dyDescent="0.3">
      <c r="A15" s="6">
        <f t="shared" si="0"/>
        <v>9</v>
      </c>
      <c r="B15" s="9">
        <f t="shared" si="1"/>
        <v>0.92434799920366317</v>
      </c>
      <c r="C15" s="9">
        <f t="shared" si="6"/>
        <v>0.1946041112267177</v>
      </c>
      <c r="D15" s="9">
        <f t="shared" si="9"/>
        <v>0.59803106406085305</v>
      </c>
      <c r="E15" s="9">
        <f t="shared" si="10"/>
        <v>0.68301345536507052</v>
      </c>
      <c r="G15">
        <f t="shared" si="11"/>
        <v>5</v>
      </c>
      <c r="H15" s="9">
        <f t="shared" si="7"/>
        <v>4.1698654463492932</v>
      </c>
      <c r="I15" s="9">
        <f t="shared" si="12"/>
        <v>4.1146442937375349E-2</v>
      </c>
      <c r="J15" s="16">
        <f t="shared" si="8"/>
        <v>4.1698654463000002</v>
      </c>
      <c r="L15" s="15">
        <v>6.3349261978999998</v>
      </c>
      <c r="M15" s="4">
        <v>2.3476300901540015E-2</v>
      </c>
      <c r="O15" s="16">
        <f t="shared" si="2"/>
        <v>6.3349261978999998</v>
      </c>
      <c r="P15" s="9">
        <f t="shared" si="3"/>
        <v>2.3476300901540015E-2</v>
      </c>
      <c r="Q15" s="9">
        <f t="shared" si="4"/>
        <v>40.131289932839749</v>
      </c>
      <c r="R15" s="9">
        <f t="shared" si="5"/>
        <v>0.40940866751024219</v>
      </c>
    </row>
    <row r="16" spans="1:21" x14ac:dyDescent="0.3">
      <c r="A16" s="10">
        <f t="shared" si="0"/>
        <v>10</v>
      </c>
      <c r="B16" s="11">
        <f t="shared" si="1"/>
        <v>0.93119681332609094</v>
      </c>
      <c r="C16" s="11">
        <f t="shared" si="6"/>
        <v>0.18121472823447568</v>
      </c>
      <c r="D16" s="9">
        <f t="shared" si="9"/>
        <v>0.5568846211234777</v>
      </c>
      <c r="E16" s="9">
        <f t="shared" si="10"/>
        <v>0.62092132305915493</v>
      </c>
      <c r="F16" s="12"/>
      <c r="G16">
        <f t="shared" si="11"/>
        <v>6</v>
      </c>
      <c r="H16" s="9">
        <f t="shared" si="7"/>
        <v>4.7907867694084478</v>
      </c>
      <c r="I16" s="9">
        <f t="shared" si="12"/>
        <v>3.5134676411575749E-2</v>
      </c>
      <c r="J16" s="16">
        <f t="shared" si="8"/>
        <v>4.7907867694000004</v>
      </c>
      <c r="L16" s="15">
        <v>6.7590238163</v>
      </c>
      <c r="M16" s="4">
        <v>2.0901310898628955E-2</v>
      </c>
      <c r="O16" s="16">
        <f t="shared" si="2"/>
        <v>6.7590238163</v>
      </c>
      <c r="P16" s="9">
        <f t="shared" si="3"/>
        <v>2.0901310898628955E-2</v>
      </c>
      <c r="Q16" s="9">
        <f t="shared" si="4"/>
        <v>45.684402949310616</v>
      </c>
      <c r="R16" s="9">
        <f t="shared" si="5"/>
        <v>1.1319856072269741</v>
      </c>
    </row>
    <row r="17" spans="1:18" x14ac:dyDescent="0.3">
      <c r="A17" s="6">
        <f t="shared" si="0"/>
        <v>11</v>
      </c>
      <c r="B17" s="9">
        <f t="shared" si="1"/>
        <v>0.93690851735015779</v>
      </c>
      <c r="C17" s="9">
        <f t="shared" si="6"/>
        <v>0.16978162235217439</v>
      </c>
      <c r="D17" s="9">
        <f t="shared" si="9"/>
        <v>0.52174994471190195</v>
      </c>
      <c r="E17" s="9">
        <f t="shared" si="10"/>
        <v>0.56447393005377722</v>
      </c>
      <c r="G17">
        <f t="shared" si="11"/>
        <v>7</v>
      </c>
      <c r="H17" s="9">
        <f t="shared" si="7"/>
        <v>5.3552606994622254</v>
      </c>
      <c r="I17" s="9">
        <f t="shared" si="12"/>
        <v>3.0394753792813534E-2</v>
      </c>
      <c r="J17" s="16">
        <f t="shared" si="8"/>
        <v>5.3552606994999996</v>
      </c>
      <c r="L17" s="15">
        <v>7.1445671057000002</v>
      </c>
      <c r="M17" s="4">
        <v>1.8743249935259998E-2</v>
      </c>
      <c r="O17" s="16">
        <f t="shared" si="2"/>
        <v>7.1445671057000002</v>
      </c>
      <c r="P17" s="9">
        <f t="shared" si="3"/>
        <v>1.8743249935259998E-2</v>
      </c>
      <c r="Q17" s="9">
        <f t="shared" si="4"/>
        <v>51.04483912785048</v>
      </c>
      <c r="R17" s="9">
        <f t="shared" si="5"/>
        <v>2.1010253529752645</v>
      </c>
    </row>
    <row r="18" spans="1:18" x14ac:dyDescent="0.3">
      <c r="A18" s="6">
        <f t="shared" si="0"/>
        <v>12</v>
      </c>
      <c r="B18" s="9">
        <f t="shared" si="1"/>
        <v>0.94174459604476468</v>
      </c>
      <c r="C18" s="9">
        <f t="shared" si="6"/>
        <v>0.15989092535787328</v>
      </c>
      <c r="D18" s="9">
        <f t="shared" si="9"/>
        <v>0.49135519091908841</v>
      </c>
      <c r="E18" s="9">
        <f t="shared" si="10"/>
        <v>0.51315811823070645</v>
      </c>
      <c r="G18">
        <f t="shared" si="11"/>
        <v>8</v>
      </c>
      <c r="H18" s="9">
        <f t="shared" si="7"/>
        <v>5.8684188176929322</v>
      </c>
      <c r="I18" s="9">
        <f t="shared" si="12"/>
        <v>2.6586212807810483E-2</v>
      </c>
      <c r="J18" s="16">
        <f t="shared" si="8"/>
        <v>5.8684188177000003</v>
      </c>
      <c r="L18" s="15">
        <v>7.4950610052000002</v>
      </c>
      <c r="M18" s="4">
        <v>1.6915248168327846E-2</v>
      </c>
      <c r="O18" s="16">
        <f t="shared" si="2"/>
        <v>7.4950610052000002</v>
      </c>
      <c r="P18" s="9">
        <f t="shared" si="3"/>
        <v>1.6915248168327846E-2</v>
      </c>
      <c r="Q18" s="9">
        <f t="shared" si="4"/>
        <v>56.175939471669636</v>
      </c>
      <c r="R18" s="9">
        <f t="shared" si="5"/>
        <v>3.2399471210116273</v>
      </c>
    </row>
    <row r="19" spans="1:18" x14ac:dyDescent="0.3">
      <c r="A19" s="6">
        <f t="shared" si="0"/>
        <v>13</v>
      </c>
      <c r="B19" s="9">
        <f t="shared" si="1"/>
        <v>0.94589206891641753</v>
      </c>
      <c r="C19" s="9">
        <f t="shared" si="6"/>
        <v>0.15123955818771925</v>
      </c>
      <c r="D19" s="9">
        <f t="shared" si="9"/>
        <v>0.46476897811127793</v>
      </c>
      <c r="E19" s="9">
        <f t="shared" si="10"/>
        <v>0.46650738020973315</v>
      </c>
      <c r="G19">
        <f t="shared" si="11"/>
        <v>9</v>
      </c>
      <c r="H19" s="9">
        <f t="shared" si="7"/>
        <v>6.3349261979026652</v>
      </c>
      <c r="I19" s="9">
        <f t="shared" si="12"/>
        <v>2.3476300901540015E-2</v>
      </c>
      <c r="J19" s="16">
        <f t="shared" si="8"/>
        <v>6.3349261978999998</v>
      </c>
      <c r="L19" s="15">
        <v>7.8136918229000001</v>
      </c>
      <c r="M19" s="4">
        <v>1.5352146373921849E-2</v>
      </c>
      <c r="O19" s="16">
        <f t="shared" si="2"/>
        <v>7.8136918229000001</v>
      </c>
      <c r="P19" s="9">
        <f t="shared" si="3"/>
        <v>1.5352146373921849E-2</v>
      </c>
      <c r="Q19" s="9">
        <f t="shared" si="4"/>
        <v>61.053779903254323</v>
      </c>
      <c r="R19" s="9">
        <f t="shared" si="5"/>
        <v>4.4885343021953243</v>
      </c>
    </row>
    <row r="20" spans="1:18" x14ac:dyDescent="0.3">
      <c r="A20" s="6">
        <f t="shared" si="0"/>
        <v>14</v>
      </c>
      <c r="B20" s="9">
        <f t="shared" si="1"/>
        <v>0.9494882360760335</v>
      </c>
      <c r="C20" s="9">
        <f t="shared" si="6"/>
        <v>0.14360018132857619</v>
      </c>
      <c r="D20" s="9">
        <f t="shared" si="9"/>
        <v>0.44129267720973792</v>
      </c>
      <c r="E20" s="9">
        <f t="shared" si="10"/>
        <v>0.42409761837248466</v>
      </c>
      <c r="G20">
        <f t="shared" si="11"/>
        <v>10</v>
      </c>
      <c r="H20" s="9">
        <f t="shared" si="7"/>
        <v>6.7590238162751497</v>
      </c>
      <c r="I20" s="9">
        <f t="shared" si="12"/>
        <v>2.0901310898628955E-2</v>
      </c>
      <c r="J20" s="16">
        <f t="shared" si="8"/>
        <v>6.7590238163</v>
      </c>
      <c r="L20" s="15">
        <v>8.1033562026000006</v>
      </c>
      <c r="M20" s="4">
        <v>1.4004257637111384E-2</v>
      </c>
      <c r="O20" s="16">
        <f t="shared" si="2"/>
        <v>8.1033562026000006</v>
      </c>
      <c r="P20" s="9">
        <f t="shared" si="3"/>
        <v>1.4004257637111384E-2</v>
      </c>
      <c r="Q20" s="9">
        <f t="shared" si="4"/>
        <v>65.664381746215895</v>
      </c>
      <c r="R20" s="9">
        <f t="shared" si="5"/>
        <v>5.7998150087393592</v>
      </c>
    </row>
    <row r="21" spans="1:18" x14ac:dyDescent="0.3">
      <c r="A21" s="6">
        <f t="shared" si="0"/>
        <v>15</v>
      </c>
      <c r="B21" s="9">
        <f t="shared" si="1"/>
        <v>0.95263617100835107</v>
      </c>
      <c r="C21" s="9">
        <f t="shared" si="6"/>
        <v>0.13679872689695974</v>
      </c>
      <c r="D21" s="9">
        <f t="shared" si="9"/>
        <v>0.42039136631110896</v>
      </c>
      <c r="E21" s="9">
        <f t="shared" si="10"/>
        <v>0.38554328942953148</v>
      </c>
      <c r="G21">
        <f t="shared" si="11"/>
        <v>11</v>
      </c>
      <c r="H21" s="9">
        <f t="shared" si="7"/>
        <v>7.1445671057046809</v>
      </c>
      <c r="I21" s="9">
        <f t="shared" si="12"/>
        <v>1.8743249935259998E-2</v>
      </c>
      <c r="J21" s="16">
        <f t="shared" si="8"/>
        <v>7.1445671057000002</v>
      </c>
      <c r="L21" s="15">
        <v>8.3666874568999994</v>
      </c>
      <c r="M21" s="4">
        <v>1.2833132794323354E-2</v>
      </c>
      <c r="O21" s="16">
        <f t="shared" si="2"/>
        <v>8.3666874568999994</v>
      </c>
      <c r="P21" s="9">
        <f t="shared" si="3"/>
        <v>1.2833132794323354E-2</v>
      </c>
      <c r="Q21" s="9">
        <f t="shared" si="4"/>
        <v>70.001459001447785</v>
      </c>
      <c r="R21" s="9">
        <f t="shared" si="5"/>
        <v>7.1375094123719416</v>
      </c>
    </row>
    <row r="22" spans="1:18" x14ac:dyDescent="0.3">
      <c r="A22" s="6">
        <f t="shared" si="0"/>
        <v>16</v>
      </c>
      <c r="B22" s="9">
        <f t="shared" si="1"/>
        <v>0.95541476006101145</v>
      </c>
      <c r="C22" s="9">
        <f t="shared" si="6"/>
        <v>0.13069952283491063</v>
      </c>
      <c r="D22" s="9">
        <f t="shared" si="9"/>
        <v>0.40164811637584896</v>
      </c>
      <c r="E22" s="9">
        <f t="shared" si="10"/>
        <v>0.3504938994813922</v>
      </c>
      <c r="G22">
        <f t="shared" si="11"/>
        <v>12</v>
      </c>
      <c r="H22" s="9">
        <f t="shared" si="7"/>
        <v>7.4950610051860735</v>
      </c>
      <c r="I22" s="9">
        <f t="shared" si="12"/>
        <v>1.6915248168327846E-2</v>
      </c>
      <c r="J22" s="16">
        <f t="shared" si="8"/>
        <v>7.4950610052000002</v>
      </c>
      <c r="L22" s="15">
        <v>8.6060795063000004</v>
      </c>
      <c r="M22" s="4">
        <v>1.1808624324850081E-2</v>
      </c>
      <c r="O22" s="16">
        <f t="shared" si="2"/>
        <v>8.6060795063000004</v>
      </c>
      <c r="P22" s="9">
        <f t="shared" si="3"/>
        <v>1.1808624324850081E-2</v>
      </c>
      <c r="Q22" s="9">
        <f t="shared" si="4"/>
        <v>74.064604468756855</v>
      </c>
      <c r="R22" s="9">
        <f t="shared" si="5"/>
        <v>8.4739431959947247</v>
      </c>
    </row>
    <row r="23" spans="1:18" x14ac:dyDescent="0.3">
      <c r="A23" s="6">
        <f t="shared" si="0"/>
        <v>17</v>
      </c>
      <c r="B23" s="9">
        <f t="shared" si="1"/>
        <v>0.95788540396763833</v>
      </c>
      <c r="C23" s="9">
        <f t="shared" si="6"/>
        <v>0.12519516522909593</v>
      </c>
      <c r="D23" s="9">
        <f t="shared" si="9"/>
        <v>0.38473286820752112</v>
      </c>
      <c r="E23" s="9">
        <f t="shared" si="10"/>
        <v>0.31863081771035656</v>
      </c>
      <c r="G23">
        <f t="shared" si="11"/>
        <v>13</v>
      </c>
      <c r="H23" s="9">
        <f t="shared" si="7"/>
        <v>7.8136918228964305</v>
      </c>
      <c r="I23" s="9">
        <f t="shared" si="12"/>
        <v>1.5352146373921849E-2</v>
      </c>
      <c r="J23" s="16">
        <f t="shared" si="8"/>
        <v>7.8136918229000001</v>
      </c>
      <c r="L23" s="15">
        <v>8.8237086420999997</v>
      </c>
      <c r="M23" s="4">
        <v>1.0906811480463297E-2</v>
      </c>
      <c r="O23" s="16">
        <f t="shared" si="2"/>
        <v>8.8237086420999997</v>
      </c>
      <c r="P23" s="9">
        <f t="shared" si="3"/>
        <v>1.0906811480463297E-2</v>
      </c>
      <c r="Q23" s="9">
        <f t="shared" si="4"/>
        <v>77.857834200670226</v>
      </c>
      <c r="R23" s="9">
        <f t="shared" si="5"/>
        <v>9.7883441247640182</v>
      </c>
    </row>
    <row r="24" spans="1:18" x14ac:dyDescent="0.3">
      <c r="A24" s="6">
        <f t="shared" si="0"/>
        <v>18</v>
      </c>
      <c r="B24" s="9">
        <f t="shared" si="1"/>
        <v>0.96009660821169807</v>
      </c>
      <c r="C24" s="9">
        <f t="shared" si="6"/>
        <v>0.12019945350095812</v>
      </c>
      <c r="D24" s="9">
        <f t="shared" si="9"/>
        <v>0.36938072183359927</v>
      </c>
      <c r="E24" s="9">
        <f t="shared" si="10"/>
        <v>0.28966437973668779</v>
      </c>
      <c r="G24">
        <f t="shared" si="11"/>
        <v>14</v>
      </c>
      <c r="H24" s="9">
        <f t="shared" si="7"/>
        <v>8.103356202633119</v>
      </c>
      <c r="I24" s="9">
        <f t="shared" si="12"/>
        <v>1.4004257637111384E-2</v>
      </c>
      <c r="J24" s="16">
        <f t="shared" si="8"/>
        <v>8.1033562026000006</v>
      </c>
      <c r="L24" s="15">
        <v>9.0215533109999999</v>
      </c>
      <c r="M24" s="4">
        <v>1.0108508718855824E-2</v>
      </c>
      <c r="O24" s="16">
        <f t="shared" si="2"/>
        <v>9.0215533109999999</v>
      </c>
      <c r="P24" s="9">
        <f t="shared" si="3"/>
        <v>1.0108508718855824E-2</v>
      </c>
      <c r="Q24" s="9">
        <f t="shared" si="4"/>
        <v>81.388424143215062</v>
      </c>
      <c r="R24" s="9">
        <f t="shared" si="5"/>
        <v>11.065453337281426</v>
      </c>
    </row>
    <row r="25" spans="1:18" x14ac:dyDescent="0.3">
      <c r="A25" s="6">
        <f t="shared" si="0"/>
        <v>19</v>
      </c>
      <c r="B25" s="9">
        <f t="shared" si="1"/>
        <v>0.96208719944128518</v>
      </c>
      <c r="C25" s="9">
        <f t="shared" si="6"/>
        <v>0.11564235559310979</v>
      </c>
      <c r="D25" s="9">
        <f t="shared" si="9"/>
        <v>0.35537646419648788</v>
      </c>
      <c r="E25" s="9">
        <f t="shared" si="10"/>
        <v>0.26333125430607973</v>
      </c>
      <c r="G25">
        <f t="shared" si="11"/>
        <v>15</v>
      </c>
      <c r="H25" s="9">
        <f t="shared" si="7"/>
        <v>8.3666874569391982</v>
      </c>
      <c r="I25" s="9">
        <f t="shared" si="12"/>
        <v>1.2833132794323354E-2</v>
      </c>
      <c r="J25" s="16">
        <f t="shared" si="8"/>
        <v>8.3666874568999994</v>
      </c>
      <c r="L25" s="15">
        <v>9.2014121009000007</v>
      </c>
      <c r="M25" s="4">
        <v>9.398176715933737E-3</v>
      </c>
      <c r="O25" s="16">
        <f t="shared" si="2"/>
        <v>9.2014121009000007</v>
      </c>
      <c r="P25" s="9">
        <f t="shared" si="3"/>
        <v>9.398176715933737E-3</v>
      </c>
      <c r="Q25" s="9">
        <f t="shared" si="4"/>
        <v>84.665984650588967</v>
      </c>
      <c r="R25" s="9">
        <f t="shared" si="5"/>
        <v>12.294394999279385</v>
      </c>
    </row>
    <row r="26" spans="1:18" x14ac:dyDescent="0.3">
      <c r="A26" s="6">
        <f t="shared" si="0"/>
        <v>20</v>
      </c>
      <c r="B26" s="9">
        <f t="shared" si="1"/>
        <v>0.9638886249168489</v>
      </c>
      <c r="C26" s="9">
        <f t="shared" si="6"/>
        <v>0.11146635111478786</v>
      </c>
      <c r="D26" s="9">
        <f t="shared" si="9"/>
        <v>0.34254333140216453</v>
      </c>
      <c r="E26" s="9">
        <f t="shared" si="10"/>
        <v>0.23939204936916339</v>
      </c>
      <c r="G26">
        <f t="shared" si="11"/>
        <v>16</v>
      </c>
      <c r="H26" s="9">
        <f t="shared" si="7"/>
        <v>8.6060795063083617</v>
      </c>
      <c r="I26" s="9">
        <f t="shared" si="12"/>
        <v>1.1808624324850081E-2</v>
      </c>
      <c r="J26" s="16">
        <f t="shared" si="8"/>
        <v>8.6060795063000004</v>
      </c>
      <c r="L26" s="15">
        <v>9.3649200917000002</v>
      </c>
      <c r="M26" s="4">
        <v>8.7631160148647358E-3</v>
      </c>
      <c r="O26" s="16">
        <f t="shared" si="2"/>
        <v>9.3649200917000002</v>
      </c>
      <c r="P26" s="9">
        <f t="shared" si="3"/>
        <v>8.7631160148647358E-3</v>
      </c>
      <c r="Q26" s="9">
        <f t="shared" si="4"/>
        <v>87.701728323926346</v>
      </c>
      <c r="R26" s="9">
        <f t="shared" si="5"/>
        <v>13.467757904300282</v>
      </c>
    </row>
    <row r="27" spans="1:18" x14ac:dyDescent="0.3">
      <c r="A27" s="6">
        <f t="shared" si="0"/>
        <v>21</v>
      </c>
      <c r="B27" s="9">
        <f t="shared" si="1"/>
        <v>0.96552662614533258</v>
      </c>
      <c r="C27" s="9">
        <f t="shared" si="6"/>
        <v>0.10762372992059216</v>
      </c>
      <c r="D27" s="9">
        <f t="shared" si="9"/>
        <v>0.33073470707731445</v>
      </c>
      <c r="E27" s="9">
        <f t="shared" si="10"/>
        <v>0.21762913579014853</v>
      </c>
      <c r="G27">
        <f t="shared" si="11"/>
        <v>17</v>
      </c>
      <c r="H27" s="9">
        <f t="shared" si="7"/>
        <v>8.8237086420985094</v>
      </c>
      <c r="I27" s="9">
        <f t="shared" si="12"/>
        <v>1.0906811480463297E-2</v>
      </c>
      <c r="J27" s="16">
        <f t="shared" si="8"/>
        <v>8.8237086420999997</v>
      </c>
      <c r="L27" s="15">
        <v>9.5135637198000005</v>
      </c>
      <c r="M27" s="4">
        <v>8.1928622181420274E-3</v>
      </c>
      <c r="O27" s="16">
        <f t="shared" si="2"/>
        <v>9.5135637198000005</v>
      </c>
      <c r="P27" s="9">
        <f t="shared" si="3"/>
        <v>8.1928622181420274E-3</v>
      </c>
      <c r="Q27" s="9">
        <f t="shared" si="4"/>
        <v>90.507894650694823</v>
      </c>
      <c r="R27" s="9">
        <f t="shared" si="5"/>
        <v>14.580850804187486</v>
      </c>
    </row>
    <row r="28" spans="1:18" x14ac:dyDescent="0.3">
      <c r="A28" s="6">
        <f t="shared" si="0"/>
        <v>22</v>
      </c>
      <c r="B28" s="9">
        <f t="shared" si="1"/>
        <v>0.96702247678555942</v>
      </c>
      <c r="C28" s="9">
        <f t="shared" si="6"/>
        <v>0.10407456586871115</v>
      </c>
      <c r="D28" s="9">
        <f t="shared" si="9"/>
        <v>0.31982789559685115</v>
      </c>
      <c r="E28" s="9">
        <f t="shared" si="10"/>
        <v>0.19784466890013502</v>
      </c>
      <c r="G28">
        <f t="shared" si="11"/>
        <v>18</v>
      </c>
      <c r="H28" s="9">
        <f t="shared" si="7"/>
        <v>9.0215533109986445</v>
      </c>
      <c r="I28" s="9">
        <f t="shared" si="12"/>
        <v>1.0108508718855824E-2</v>
      </c>
      <c r="J28" s="16">
        <f t="shared" si="8"/>
        <v>9.0215533109999999</v>
      </c>
      <c r="L28" s="15">
        <v>9.6486942907</v>
      </c>
      <c r="M28" s="4">
        <v>7.6787269580718132E-3</v>
      </c>
      <c r="O28" s="16">
        <f t="shared" si="2"/>
        <v>9.6486942907</v>
      </c>
      <c r="P28" s="9">
        <f t="shared" si="3"/>
        <v>7.6787269580718132E-3</v>
      </c>
      <c r="Q28" s="9">
        <f t="shared" si="4"/>
        <v>93.097301515386775</v>
      </c>
      <c r="R28" s="9">
        <f t="shared" si="5"/>
        <v>15.631100009217302</v>
      </c>
    </row>
    <row r="29" spans="1:18" x14ac:dyDescent="0.3">
      <c r="A29" s="6">
        <f t="shared" si="0"/>
        <v>23</v>
      </c>
      <c r="B29" s="9">
        <f t="shared" si="1"/>
        <v>0.96839391166930056</v>
      </c>
      <c r="C29" s="9">
        <f t="shared" si="6"/>
        <v>0.10078517594688546</v>
      </c>
      <c r="D29" s="9">
        <f t="shared" si="9"/>
        <v>0.30971938687799533</v>
      </c>
      <c r="E29" s="9">
        <f t="shared" si="10"/>
        <v>0.17985878990921364</v>
      </c>
      <c r="G29">
        <f t="shared" si="11"/>
        <v>19</v>
      </c>
      <c r="H29" s="9">
        <f t="shared" si="7"/>
        <v>9.2014121009078575</v>
      </c>
      <c r="I29" s="9">
        <f t="shared" si="12"/>
        <v>9.398176715933737E-3</v>
      </c>
      <c r="J29" s="16">
        <f t="shared" si="8"/>
        <v>9.2014121009000007</v>
      </c>
      <c r="L29" s="15">
        <v>9.7715402643000004</v>
      </c>
      <c r="M29" s="4">
        <v>7.2134456991649887E-3</v>
      </c>
      <c r="O29" s="16">
        <f t="shared" si="2"/>
        <v>9.7715402643000004</v>
      </c>
      <c r="P29" s="9">
        <f t="shared" si="3"/>
        <v>7.2134456991649887E-3</v>
      </c>
      <c r="Q29" s="9">
        <f t="shared" si="4"/>
        <v>95.482999136836128</v>
      </c>
      <c r="R29" s="9">
        <f t="shared" si="5"/>
        <v>16.617563393988871</v>
      </c>
    </row>
    <row r="30" spans="1:18" x14ac:dyDescent="0.3">
      <c r="A30" s="6">
        <f t="shared" si="0"/>
        <v>24</v>
      </c>
      <c r="B30" s="9">
        <f t="shared" si="1"/>
        <v>0.96965583326678917</v>
      </c>
      <c r="C30" s="9">
        <f t="shared" si="6"/>
        <v>9.7726933763717175E-2</v>
      </c>
      <c r="D30" s="9">
        <f t="shared" si="9"/>
        <v>0.30032121016206159</v>
      </c>
      <c r="E30" s="9">
        <f t="shared" si="10"/>
        <v>0.16350799082655781</v>
      </c>
      <c r="G30">
        <f t="shared" si="11"/>
        <v>20</v>
      </c>
      <c r="H30" s="9">
        <f t="shared" si="7"/>
        <v>9.3649200917344153</v>
      </c>
      <c r="I30" s="9">
        <f t="shared" si="12"/>
        <v>8.7631160148647358E-3</v>
      </c>
      <c r="J30" s="16">
        <f t="shared" si="8"/>
        <v>9.3649200917000002</v>
      </c>
      <c r="L30" s="15">
        <v>9.8832184221000006</v>
      </c>
      <c r="M30" s="4">
        <v>6.7909047808886736E-3</v>
      </c>
      <c r="O30" s="16">
        <f t="shared" si="2"/>
        <v>9.8832184221000006</v>
      </c>
      <c r="P30" s="9">
        <f t="shared" si="3"/>
        <v>6.7909047808886736E-3</v>
      </c>
      <c r="Q30" s="9">
        <f t="shared" si="4"/>
        <v>97.678006378936828</v>
      </c>
      <c r="R30" s="9">
        <f t="shared" si="5"/>
        <v>17.540539512044145</v>
      </c>
    </row>
    <row r="31" spans="1:18" x14ac:dyDescent="0.3">
      <c r="A31" s="6">
        <f t="shared" si="0"/>
        <v>25</v>
      </c>
      <c r="B31" s="9">
        <f t="shared" si="1"/>
        <v>0.9708208554096599</v>
      </c>
      <c r="C31" s="9">
        <f t="shared" si="6"/>
        <v>9.4875345433055078E-2</v>
      </c>
      <c r="D31" s="9">
        <f t="shared" si="9"/>
        <v>0.29155809414719686</v>
      </c>
      <c r="E31" s="9">
        <f t="shared" si="10"/>
        <v>0.14864362802414349</v>
      </c>
      <c r="G31">
        <f t="shared" si="11"/>
        <v>21</v>
      </c>
      <c r="H31" s="9">
        <f t="shared" si="7"/>
        <v>9.5135637197585581</v>
      </c>
      <c r="I31" s="9">
        <f t="shared" si="12"/>
        <v>8.1928622181420274E-3</v>
      </c>
      <c r="J31" s="16">
        <f t="shared" si="8"/>
        <v>9.5135637198000005</v>
      </c>
      <c r="L31" s="15">
        <v>9.9847440201000008</v>
      </c>
      <c r="M31" s="4">
        <v>6.4059278945147735E-3</v>
      </c>
      <c r="O31" s="16">
        <f t="shared" si="2"/>
        <v>9.9847440201000008</v>
      </c>
      <c r="P31" s="9">
        <f t="shared" si="3"/>
        <v>6.4059278945147735E-3</v>
      </c>
      <c r="Q31" s="9">
        <f t="shared" si="4"/>
        <v>99.695113146922722</v>
      </c>
      <c r="R31" s="9">
        <f t="shared" si="5"/>
        <v>18.40125434907965</v>
      </c>
    </row>
    <row r="32" spans="1:18" x14ac:dyDescent="0.3">
      <c r="A32" s="6">
        <f t="shared" si="0"/>
        <v>26</v>
      </c>
      <c r="B32" s="9">
        <f t="shared" si="1"/>
        <v>0.97189972639207278</v>
      </c>
      <c r="C32" s="9">
        <f t="shared" si="6"/>
        <v>9.2209322267739618E-2</v>
      </c>
      <c r="D32" s="9">
        <f t="shared" si="9"/>
        <v>0.28336523192905483</v>
      </c>
      <c r="E32" s="9">
        <f t="shared" si="10"/>
        <v>0.13513057093103953</v>
      </c>
      <c r="G32">
        <f t="shared" si="11"/>
        <v>22</v>
      </c>
      <c r="H32" s="9">
        <f t="shared" si="7"/>
        <v>9.6486942906895976</v>
      </c>
      <c r="I32" s="9">
        <f t="shared" si="12"/>
        <v>7.6787269580718132E-3</v>
      </c>
      <c r="J32" s="16">
        <f t="shared" si="8"/>
        <v>9.6486942907</v>
      </c>
      <c r="L32" s="15">
        <v>10.0770400182</v>
      </c>
      <c r="M32" s="4">
        <v>6.0541076019869633E-3</v>
      </c>
      <c r="O32" s="16">
        <f t="shared" si="2"/>
        <v>10.0770400182</v>
      </c>
      <c r="P32" s="9">
        <f t="shared" si="3"/>
        <v>6.0541076019869633E-3</v>
      </c>
      <c r="Q32" s="9">
        <f t="shared" si="4"/>
        <v>101.54673552840426</v>
      </c>
      <c r="R32" s="9">
        <f t="shared" si="5"/>
        <v>19.201611339720031</v>
      </c>
    </row>
    <row r="33" spans="1:18" x14ac:dyDescent="0.3">
      <c r="A33" s="6">
        <f t="shared" si="0"/>
        <v>27</v>
      </c>
      <c r="B33" s="9">
        <f t="shared" si="1"/>
        <v>0.97290166155601521</v>
      </c>
      <c r="C33" s="9">
        <f t="shared" si="6"/>
        <v>8.9710602845237949E-2</v>
      </c>
      <c r="D33" s="9">
        <f t="shared" si="9"/>
        <v>0.27568650497098302</v>
      </c>
      <c r="E33" s="9">
        <f t="shared" si="10"/>
        <v>0.12284597357367227</v>
      </c>
      <c r="G33">
        <f t="shared" si="11"/>
        <v>23</v>
      </c>
      <c r="H33" s="9">
        <f t="shared" si="7"/>
        <v>9.7715402642632707</v>
      </c>
      <c r="I33" s="9">
        <f t="shared" si="12"/>
        <v>7.2134456991649887E-3</v>
      </c>
      <c r="J33" s="16">
        <f t="shared" si="8"/>
        <v>9.7715402643000004</v>
      </c>
      <c r="L33" s="15">
        <v>10.1609454711</v>
      </c>
      <c r="M33" s="4">
        <v>5.7316713198500568E-3</v>
      </c>
      <c r="O33" s="16">
        <f t="shared" si="2"/>
        <v>10.1609454711</v>
      </c>
      <c r="P33" s="9">
        <f t="shared" si="3"/>
        <v>5.7316713198500568E-3</v>
      </c>
      <c r="Q33" s="9">
        <f t="shared" si="4"/>
        <v>103.2448128666676</v>
      </c>
      <c r="R33" s="9">
        <f t="shared" si="5"/>
        <v>19.943992867195853</v>
      </c>
    </row>
    <row r="34" spans="1:18" x14ac:dyDescent="0.3">
      <c r="A34" s="6">
        <f t="shared" si="0"/>
        <v>28</v>
      </c>
      <c r="B34" s="9">
        <f t="shared" si="1"/>
        <v>0.97383460717482617</v>
      </c>
      <c r="C34" s="9">
        <f t="shared" si="6"/>
        <v>8.7363289681209141E-2</v>
      </c>
      <c r="D34" s="9">
        <f t="shared" si="9"/>
        <v>0.26847305927181803</v>
      </c>
      <c r="E34" s="9">
        <f t="shared" si="10"/>
        <v>0.11167815779424752</v>
      </c>
      <c r="G34">
        <f t="shared" si="11"/>
        <v>24</v>
      </c>
      <c r="H34" s="9">
        <f t="shared" si="7"/>
        <v>9.883218422057519</v>
      </c>
      <c r="I34" s="9">
        <f t="shared" si="12"/>
        <v>6.7909047808886736E-3</v>
      </c>
      <c r="J34" s="16">
        <f t="shared" si="8"/>
        <v>9.8832184221000006</v>
      </c>
      <c r="L34" s="15">
        <v>10.237223155600001</v>
      </c>
      <c r="M34" s="4">
        <v>5.435373912726249E-3</v>
      </c>
      <c r="O34" s="16">
        <f t="shared" si="2"/>
        <v>10.237223155600001</v>
      </c>
      <c r="P34" s="9">
        <f t="shared" si="3"/>
        <v>5.435373912726249E-3</v>
      </c>
      <c r="Q34" s="9">
        <f t="shared" si="4"/>
        <v>104.80073793755284</v>
      </c>
      <c r="R34" s="9">
        <f t="shared" si="5"/>
        <v>20.631103564120146</v>
      </c>
    </row>
    <row r="35" spans="1:18" x14ac:dyDescent="0.3">
      <c r="A35" s="6">
        <f t="shared" si="0"/>
        <v>29</v>
      </c>
      <c r="B35" s="9">
        <f t="shared" si="1"/>
        <v>0.97470545164081746</v>
      </c>
      <c r="C35" s="9">
        <f t="shared" si="6"/>
        <v>8.5153474725550529E-2</v>
      </c>
      <c r="D35" s="9">
        <f t="shared" si="9"/>
        <v>0.26168215449092935</v>
      </c>
      <c r="E35" s="9">
        <f t="shared" si="10"/>
        <v>0.10152559799477048</v>
      </c>
      <c r="G35">
        <f t="shared" si="11"/>
        <v>25</v>
      </c>
      <c r="H35" s="9">
        <f t="shared" si="7"/>
        <v>9.9847440200522897</v>
      </c>
      <c r="I35" s="9">
        <f t="shared" si="12"/>
        <v>6.4059278945147735E-3</v>
      </c>
      <c r="J35" s="16">
        <f t="shared" si="8"/>
        <v>9.9847440201000008</v>
      </c>
      <c r="L35" s="15">
        <v>10.306566505099999</v>
      </c>
      <c r="M35" s="4">
        <v>5.1624110043658744E-3</v>
      </c>
      <c r="O35" s="16">
        <f t="shared" si="2"/>
        <v>10.306566505099999</v>
      </c>
      <c r="P35" s="9">
        <f t="shared" si="3"/>
        <v>5.1624110043658744E-3</v>
      </c>
      <c r="Q35" s="9">
        <f t="shared" si="4"/>
        <v>106.22531312404921</v>
      </c>
      <c r="R35" s="9">
        <f t="shared" si="5"/>
        <v>21.265847502078877</v>
      </c>
    </row>
    <row r="36" spans="1:18" x14ac:dyDescent="0.3">
      <c r="A36" s="6">
        <f t="shared" si="0"/>
        <v>30</v>
      </c>
      <c r="B36" s="9">
        <f t="shared" si="1"/>
        <v>0.9755201958384333</v>
      </c>
      <c r="C36" s="9">
        <f t="shared" si="6"/>
        <v>8.3068934340592135E-2</v>
      </c>
      <c r="D36" s="9">
        <f t="shared" si="9"/>
        <v>0.25527622659641458</v>
      </c>
      <c r="E36" s="9">
        <f t="shared" si="10"/>
        <v>9.2295998177064048E-2</v>
      </c>
      <c r="G36">
        <f t="shared" si="11"/>
        <v>26</v>
      </c>
      <c r="H36" s="9">
        <f t="shared" si="7"/>
        <v>10.077040018229354</v>
      </c>
      <c r="I36" s="9">
        <f t="shared" si="12"/>
        <v>6.0541076019869633E-3</v>
      </c>
      <c r="J36" s="16">
        <f t="shared" si="8"/>
        <v>10.0770400182</v>
      </c>
      <c r="L36" s="15">
        <v>10.369605913699999</v>
      </c>
      <c r="M36" s="4">
        <v>4.9103485461823304E-3</v>
      </c>
      <c r="O36" s="16">
        <f t="shared" si="2"/>
        <v>10.369605913699999</v>
      </c>
      <c r="P36" s="9">
        <f t="shared" si="3"/>
        <v>4.9103485461823304E-3</v>
      </c>
      <c r="Q36" s="9">
        <f t="shared" si="4"/>
        <v>107.52872680544199</v>
      </c>
      <c r="R36" s="9">
        <f t="shared" si="5"/>
        <v>21.851232776124338</v>
      </c>
    </row>
    <row r="37" spans="1:18" x14ac:dyDescent="0.3">
      <c r="A37" s="6">
        <f t="shared" si="0"/>
        <v>31</v>
      </c>
      <c r="B37" s="9">
        <f t="shared" si="1"/>
        <v>0.97628409161829877</v>
      </c>
      <c r="C37" s="9">
        <f t="shared" si="6"/>
        <v>8.1098879104405094E-2</v>
      </c>
      <c r="D37" s="9">
        <f t="shared" si="9"/>
        <v>0.24922211899442762</v>
      </c>
      <c r="E37" s="9">
        <f t="shared" si="10"/>
        <v>8.3905452888240042E-2</v>
      </c>
      <c r="G37">
        <f t="shared" si="11"/>
        <v>27</v>
      </c>
      <c r="H37" s="9">
        <f t="shared" si="7"/>
        <v>10.160945471117595</v>
      </c>
      <c r="I37" s="9">
        <f t="shared" si="12"/>
        <v>5.7316713198500568E-3</v>
      </c>
      <c r="J37" s="16">
        <f t="shared" si="8"/>
        <v>10.1609454711</v>
      </c>
      <c r="L37" s="15">
        <v>10.426914467</v>
      </c>
      <c r="M37" s="4">
        <v>4.6770652378284039E-3</v>
      </c>
      <c r="O37" s="16">
        <f t="shared" si="2"/>
        <v>10.426914467</v>
      </c>
      <c r="P37" s="9">
        <f t="shared" si="3"/>
        <v>4.6770652378284039E-3</v>
      </c>
      <c r="Q37" s="9">
        <f t="shared" si="4"/>
        <v>108.72054530213389</v>
      </c>
      <c r="R37" s="9">
        <f t="shared" si="5"/>
        <v>22.390298174917106</v>
      </c>
    </row>
    <row r="38" spans="1:18" x14ac:dyDescent="0.3">
      <c r="A38" s="6">
        <f t="shared" si="0"/>
        <v>32</v>
      </c>
      <c r="B38" s="9">
        <f t="shared" si="1"/>
        <v>0.97700175512921383</v>
      </c>
      <c r="C38" s="9">
        <f t="shared" si="6"/>
        <v>7.9233747224015702E-2</v>
      </c>
      <c r="D38" s="9">
        <f t="shared" si="9"/>
        <v>0.24349044767457756</v>
      </c>
      <c r="E38" s="9">
        <f t="shared" si="10"/>
        <v>7.6277684443854576E-2</v>
      </c>
      <c r="G38">
        <f t="shared" si="11"/>
        <v>28</v>
      </c>
      <c r="H38" s="9">
        <f t="shared" si="7"/>
        <v>10.237223155561448</v>
      </c>
      <c r="I38" s="9">
        <f t="shared" si="12"/>
        <v>5.435373912726249E-3</v>
      </c>
      <c r="J38" s="16">
        <f t="shared" si="8"/>
        <v>10.237223155600001</v>
      </c>
      <c r="L38" s="15">
        <v>10.4790131518</v>
      </c>
      <c r="M38" s="4">
        <v>4.4607051784639751E-3</v>
      </c>
      <c r="O38" s="16">
        <f t="shared" si="2"/>
        <v>10.4790131518</v>
      </c>
      <c r="P38" s="9">
        <f t="shared" si="3"/>
        <v>4.4607051784639751E-3</v>
      </c>
      <c r="Q38" s="9">
        <f t="shared" si="4"/>
        <v>109.80971663559737</v>
      </c>
      <c r="R38" s="9">
        <f t="shared" si="5"/>
        <v>22.886057601406669</v>
      </c>
    </row>
    <row r="39" spans="1:18" x14ac:dyDescent="0.3">
      <c r="A39" s="6">
        <f t="shared" si="0"/>
        <v>33</v>
      </c>
      <c r="B39" s="9">
        <f t="shared" si="1"/>
        <v>0.97767726017740708</v>
      </c>
      <c r="C39" s="9">
        <f t="shared" si="6"/>
        <v>7.7465032899564912E-2</v>
      </c>
      <c r="D39" s="9">
        <f t="shared" si="9"/>
        <v>0.23805507376185131</v>
      </c>
      <c r="E39" s="9">
        <f t="shared" si="10"/>
        <v>6.9343349494413245E-2</v>
      </c>
      <c r="G39">
        <f t="shared" si="11"/>
        <v>29</v>
      </c>
      <c r="H39" s="9">
        <f t="shared" si="7"/>
        <v>10.306566505055862</v>
      </c>
      <c r="I39" s="9">
        <f t="shared" si="12"/>
        <v>5.1624110043658744E-3</v>
      </c>
      <c r="J39" s="16">
        <f t="shared" si="8"/>
        <v>10.306566505099999</v>
      </c>
      <c r="L39" s="15">
        <v>10.526375592600001</v>
      </c>
      <c r="M39" s="4">
        <v>4.2596387154691107E-3</v>
      </c>
      <c r="O39" s="16">
        <f t="shared" si="2"/>
        <v>10.526375592600001</v>
      </c>
      <c r="P39" s="9">
        <f t="shared" si="3"/>
        <v>4.2596387154691107E-3</v>
      </c>
      <c r="Q39" s="9">
        <f t="shared" si="4"/>
        <v>110.80458311648502</v>
      </c>
      <c r="R39" s="9">
        <f t="shared" si="5"/>
        <v>23.34145871148964</v>
      </c>
    </row>
    <row r="40" spans="1:18" x14ac:dyDescent="0.3">
      <c r="A40" s="6">
        <f t="shared" si="0"/>
        <v>34</v>
      </c>
      <c r="B40" s="9">
        <f t="shared" si="1"/>
        <v>0.97831421560235121</v>
      </c>
      <c r="C40" s="9">
        <f t="shared" si="6"/>
        <v>7.5785142897748181E-2</v>
      </c>
      <c r="D40" s="9">
        <f t="shared" si="9"/>
        <v>0.23289266275748544</v>
      </c>
      <c r="E40" s="9">
        <f t="shared" si="10"/>
        <v>6.3039408631284766E-2</v>
      </c>
      <c r="G40">
        <f t="shared" si="11"/>
        <v>30</v>
      </c>
      <c r="H40" s="9">
        <f t="shared" si="7"/>
        <v>10.369605913687147</v>
      </c>
      <c r="I40" s="9">
        <f t="shared" si="12"/>
        <v>4.9103485461823304E-3</v>
      </c>
      <c r="J40" s="16">
        <f t="shared" si="8"/>
        <v>10.369605913699999</v>
      </c>
      <c r="L40" s="15">
        <v>10.5694323569</v>
      </c>
      <c r="M40" s="4">
        <v>4.0724299021238364E-3</v>
      </c>
      <c r="O40" s="16">
        <f t="shared" si="2"/>
        <v>10.5694323569</v>
      </c>
      <c r="P40" s="9">
        <f t="shared" si="3"/>
        <v>4.0724299021238364E-3</v>
      </c>
      <c r="Q40" s="9">
        <f t="shared" si="4"/>
        <v>111.7129003470847</v>
      </c>
      <c r="R40" s="9">
        <f t="shared" si="5"/>
        <v>23.759352878446268</v>
      </c>
    </row>
    <row r="41" spans="1:18" x14ac:dyDescent="0.3">
      <c r="A41" s="6">
        <f t="shared" si="0"/>
        <v>35</v>
      </c>
      <c r="B41" s="9">
        <f t="shared" si="1"/>
        <v>0.97891582977306779</v>
      </c>
      <c r="C41" s="9">
        <f t="shared" si="6"/>
        <v>7.418727604421968E-2</v>
      </c>
      <c r="D41" s="9">
        <f t="shared" si="9"/>
        <v>0.22798231421130311</v>
      </c>
      <c r="E41" s="9">
        <f t="shared" si="10"/>
        <v>5.7308553301167964E-2</v>
      </c>
      <c r="G41">
        <f t="shared" si="11"/>
        <v>31</v>
      </c>
      <c r="H41" s="9">
        <f t="shared" si="7"/>
        <v>10.426914466988315</v>
      </c>
      <c r="I41" s="9">
        <f t="shared" si="12"/>
        <v>4.6770652378284039E-3</v>
      </c>
      <c r="J41" s="16">
        <f t="shared" si="8"/>
        <v>10.426914467</v>
      </c>
      <c r="L41" s="15">
        <v>10.6085748699</v>
      </c>
      <c r="M41" s="4">
        <v>3.897809314789169E-3</v>
      </c>
      <c r="O41" s="16">
        <f t="shared" si="2"/>
        <v>10.6085748699</v>
      </c>
      <c r="P41" s="9">
        <f t="shared" si="3"/>
        <v>3.897809314789169E-3</v>
      </c>
      <c r="Q41" s="9">
        <f t="shared" si="4"/>
        <v>112.5418607702738</v>
      </c>
      <c r="R41" s="9">
        <f t="shared" si="5"/>
        <v>24.142474152868971</v>
      </c>
    </row>
    <row r="42" spans="1:18" x14ac:dyDescent="0.3">
      <c r="A42" s="6">
        <f t="shared" si="0"/>
        <v>36</v>
      </c>
      <c r="B42" s="9">
        <f t="shared" si="1"/>
        <v>0.9794849646385575</v>
      </c>
      <c r="C42" s="9">
        <f t="shared" si="6"/>
        <v>7.2665321452803411E-2</v>
      </c>
      <c r="D42" s="9">
        <f t="shared" si="9"/>
        <v>0.2233052489734747</v>
      </c>
      <c r="E42" s="9">
        <f t="shared" si="10"/>
        <v>5.2098684819243603E-2</v>
      </c>
      <c r="G42">
        <f t="shared" si="11"/>
        <v>32</v>
      </c>
      <c r="H42" s="9">
        <f t="shared" si="7"/>
        <v>10.479013151807559</v>
      </c>
      <c r="I42" s="9">
        <f t="shared" si="12"/>
        <v>4.4607051784639751E-3</v>
      </c>
      <c r="J42" s="16">
        <f t="shared" si="8"/>
        <v>10.4790131518</v>
      </c>
      <c r="L42" s="15">
        <v>10.6441589726</v>
      </c>
      <c r="M42" s="4">
        <v>3.734651240441339E-3</v>
      </c>
      <c r="O42" s="16">
        <f t="shared" si="2"/>
        <v>10.6441589726</v>
      </c>
      <c r="P42" s="9">
        <f t="shared" si="3"/>
        <v>3.734651240441339E-3</v>
      </c>
      <c r="Q42" s="9">
        <f t="shared" si="4"/>
        <v>113.29812023398108</v>
      </c>
      <c r="R42" s="9">
        <f t="shared" si="5"/>
        <v>24.493425299826519</v>
      </c>
    </row>
    <row r="43" spans="1:18" x14ac:dyDescent="0.3">
      <c r="A43" s="6">
        <f t="shared" si="0"/>
        <v>37</v>
      </c>
      <c r="B43" s="9">
        <f t="shared" si="1"/>
        <v>0.98002418125427115</v>
      </c>
      <c r="C43" s="9">
        <f t="shared" si="6"/>
        <v>7.1213772162362091E-2</v>
      </c>
      <c r="D43" s="9">
        <f t="shared" si="9"/>
        <v>0.21884454379501073</v>
      </c>
      <c r="E43" s="9">
        <f t="shared" si="10"/>
        <v>4.7362440744766907E-2</v>
      </c>
      <c r="G43">
        <f t="shared" si="11"/>
        <v>33</v>
      </c>
      <c r="H43" s="9">
        <f t="shared" si="7"/>
        <v>10.526375592552325</v>
      </c>
      <c r="I43" s="9">
        <f t="shared" si="12"/>
        <v>4.2596387154691107E-3</v>
      </c>
      <c r="J43" s="16">
        <f t="shared" si="8"/>
        <v>10.526375592600001</v>
      </c>
      <c r="L43" s="15">
        <v>10.676508156900001</v>
      </c>
      <c r="M43" s="4">
        <v>3.5819544467049491E-3</v>
      </c>
      <c r="O43" s="16">
        <f t="shared" si="2"/>
        <v>10.676508156900001</v>
      </c>
      <c r="P43" s="9">
        <f t="shared" si="3"/>
        <v>3.5819544467049491E-3</v>
      </c>
      <c r="Q43" s="9">
        <f t="shared" si="4"/>
        <v>113.98782642435225</v>
      </c>
      <c r="R43" s="9">
        <f t="shared" si="5"/>
        <v>24.814669383750918</v>
      </c>
    </row>
    <row r="44" spans="1:18" x14ac:dyDescent="0.3">
      <c r="A44" s="6">
        <f t="shared" si="0"/>
        <v>38</v>
      </c>
      <c r="B44" s="9">
        <f t="shared" si="1"/>
        <v>0.9805357783127594</v>
      </c>
      <c r="C44" s="9">
        <f t="shared" si="6"/>
        <v>6.9827651513809236E-2</v>
      </c>
      <c r="D44" s="9">
        <f t="shared" si="9"/>
        <v>0.21458490507954162</v>
      </c>
      <c r="E44" s="9">
        <f t="shared" si="10"/>
        <v>4.3056764313424457E-2</v>
      </c>
      <c r="G44">
        <f t="shared" si="11"/>
        <v>34</v>
      </c>
      <c r="H44" s="9">
        <f t="shared" si="7"/>
        <v>10.56943235686575</v>
      </c>
      <c r="I44" s="9">
        <f t="shared" si="12"/>
        <v>4.0724299021238364E-3</v>
      </c>
      <c r="J44" s="16">
        <f t="shared" si="8"/>
        <v>10.5694323569</v>
      </c>
      <c r="L44" s="15">
        <v>10.705916506299999</v>
      </c>
      <c r="M44" s="4">
        <v>3.4388259032231416E-3</v>
      </c>
      <c r="O44" s="16">
        <f t="shared" si="2"/>
        <v>10.705916506299999</v>
      </c>
      <c r="P44" s="9">
        <f t="shared" si="3"/>
        <v>3.4388259032231416E-3</v>
      </c>
      <c r="Q44" s="9">
        <f t="shared" si="4"/>
        <v>114.61664823986679</v>
      </c>
      <c r="R44" s="9">
        <f t="shared" si="5"/>
        <v>25.108525647536045</v>
      </c>
    </row>
    <row r="45" spans="1:18" x14ac:dyDescent="0.3">
      <c r="A45" s="6">
        <f t="shared" si="0"/>
        <v>39</v>
      </c>
      <c r="B45" s="9">
        <f t="shared" si="1"/>
        <v>0.98102182490136347</v>
      </c>
      <c r="C45" s="9">
        <f t="shared" si="6"/>
        <v>6.8502450116653596E-2</v>
      </c>
      <c r="D45" s="9">
        <f t="shared" si="9"/>
        <v>0.21051247517741778</v>
      </c>
      <c r="E45" s="9">
        <f t="shared" si="10"/>
        <v>3.9142513012204054E-2</v>
      </c>
      <c r="G45">
        <f t="shared" si="11"/>
        <v>35</v>
      </c>
      <c r="H45" s="9">
        <f t="shared" si="7"/>
        <v>10.608574869877954</v>
      </c>
      <c r="I45" s="9">
        <f t="shared" si="12"/>
        <v>3.897809314789169E-3</v>
      </c>
      <c r="J45" s="16">
        <f t="shared" si="8"/>
        <v>10.6085748699</v>
      </c>
      <c r="L45" s="15">
        <v>10.732651369399999</v>
      </c>
      <c r="M45" s="4">
        <v>3.3044669459423026E-3</v>
      </c>
      <c r="O45" s="16">
        <f t="shared" si="2"/>
        <v>10.732651369399999</v>
      </c>
      <c r="P45" s="9">
        <f t="shared" si="3"/>
        <v>3.3044669459423026E-3</v>
      </c>
      <c r="Q45" s="9">
        <f t="shared" si="4"/>
        <v>115.18980541708368</v>
      </c>
      <c r="R45" s="9">
        <f t="shared" si="5"/>
        <v>25.377168686713553</v>
      </c>
    </row>
    <row r="46" spans="1:18" x14ac:dyDescent="0.3">
      <c r="A46" s="6">
        <f t="shared" si="0"/>
        <v>40</v>
      </c>
      <c r="B46" s="9">
        <f t="shared" si="1"/>
        <v>0.98148418847147112</v>
      </c>
      <c r="C46" s="9">
        <f t="shared" si="6"/>
        <v>6.7234071661051192E-2</v>
      </c>
      <c r="D46" s="9">
        <f t="shared" si="9"/>
        <v>0.20661466586262861</v>
      </c>
      <c r="E46" s="9">
        <f t="shared" si="10"/>
        <v>3.5584102738367311E-2</v>
      </c>
      <c r="G46">
        <f t="shared" si="11"/>
        <v>36</v>
      </c>
      <c r="H46" s="9">
        <f t="shared" si="7"/>
        <v>10.644158972616321</v>
      </c>
      <c r="I46" s="9">
        <f t="shared" si="12"/>
        <v>3.734651240441339E-3</v>
      </c>
      <c r="J46" s="16">
        <f t="shared" si="8"/>
        <v>10.6441589726</v>
      </c>
      <c r="L46" s="15">
        <v>10.756955790299999</v>
      </c>
      <c r="M46" s="4">
        <v>3.1781614726143492E-3</v>
      </c>
      <c r="O46" s="16">
        <f t="shared" si="2"/>
        <v>10.756955790299999</v>
      </c>
      <c r="P46" s="9">
        <f t="shared" si="3"/>
        <v>3.1781614726143492E-3</v>
      </c>
      <c r="Q46" s="9">
        <f t="shared" si="4"/>
        <v>115.71209787446868</v>
      </c>
      <c r="R46" s="9">
        <f t="shared" si="5"/>
        <v>25.62263011065631</v>
      </c>
    </row>
    <row r="47" spans="1:18" x14ac:dyDescent="0.3">
      <c r="A47" s="6">
        <f t="shared" si="0"/>
        <v>41</v>
      </c>
      <c r="B47" s="9">
        <f t="shared" si="1"/>
        <v>0.98192455881653429</v>
      </c>
      <c r="C47" s="9">
        <f t="shared" si="6"/>
        <v>6.6018786153216949E-2</v>
      </c>
      <c r="D47" s="9">
        <f t="shared" si="9"/>
        <v>0.20288001462218727</v>
      </c>
      <c r="E47" s="9">
        <f t="shared" si="10"/>
        <v>3.2349184307606652E-2</v>
      </c>
      <c r="G47">
        <f t="shared" si="11"/>
        <v>37</v>
      </c>
      <c r="H47" s="9">
        <f t="shared" si="7"/>
        <v>10.676508156923928</v>
      </c>
      <c r="I47" s="9">
        <f t="shared" si="12"/>
        <v>3.5819544467049491E-3</v>
      </c>
      <c r="J47" s="16">
        <f t="shared" si="8"/>
        <v>10.676508156900001</v>
      </c>
      <c r="L47" s="15">
        <v>10.779050718500001</v>
      </c>
      <c r="M47" s="4">
        <v>3.059265834477215E-3</v>
      </c>
      <c r="O47" s="16">
        <f t="shared" si="2"/>
        <v>10.779050718500001</v>
      </c>
      <c r="P47" s="9">
        <f t="shared" si="3"/>
        <v>3.059265834477215E-3</v>
      </c>
      <c r="Q47" s="9">
        <f t="shared" si="4"/>
        <v>116.18793439199538</v>
      </c>
      <c r="R47" s="9">
        <f t="shared" si="5"/>
        <v>25.846802051083841</v>
      </c>
    </row>
    <row r="48" spans="1:18" x14ac:dyDescent="0.3">
      <c r="A48" s="6">
        <f t="shared" si="0"/>
        <v>42</v>
      </c>
      <c r="B48" s="9">
        <f t="shared" si="1"/>
        <v>0.98234446870789394</v>
      </c>
      <c r="C48" s="9">
        <f t="shared" si="6"/>
        <v>6.4853189408421968E-2</v>
      </c>
      <c r="D48" s="9">
        <f t="shared" si="9"/>
        <v>0.19929806017548232</v>
      </c>
      <c r="E48" s="9">
        <f t="shared" si="10"/>
        <v>2.94083493705515E-2</v>
      </c>
      <c r="G48">
        <f t="shared" si="11"/>
        <v>38</v>
      </c>
      <c r="H48" s="9">
        <f t="shared" si="7"/>
        <v>10.70591650629448</v>
      </c>
      <c r="I48" s="9">
        <f t="shared" si="12"/>
        <v>3.4388259032231416E-3</v>
      </c>
      <c r="J48" s="16">
        <f t="shared" si="8"/>
        <v>10.705916506299999</v>
      </c>
      <c r="L48" s="15">
        <v>10.7991370168</v>
      </c>
      <c r="M48" s="4">
        <v>2.9472001501604783E-3</v>
      </c>
      <c r="O48" s="16">
        <f t="shared" si="2"/>
        <v>10.7991370168</v>
      </c>
      <c r="P48" s="9">
        <f t="shared" si="3"/>
        <v>2.9472001501604783E-3</v>
      </c>
      <c r="Q48" s="9">
        <f t="shared" si="4"/>
        <v>116.62136030761999</v>
      </c>
      <c r="R48" s="9">
        <f t="shared" si="5"/>
        <v>26.051441988252254</v>
      </c>
    </row>
    <row r="49" spans="1:18" x14ac:dyDescent="0.3">
      <c r="A49" s="6">
        <f t="shared" si="0"/>
        <v>43</v>
      </c>
      <c r="B49" s="9">
        <f t="shared" si="1"/>
        <v>0.98274531171956592</v>
      </c>
      <c r="C49" s="9">
        <f t="shared" si="6"/>
        <v>6.3734167841187697E-2</v>
      </c>
      <c r="D49" s="9">
        <f t="shared" si="9"/>
        <v>0.19585923427225918</v>
      </c>
      <c r="E49" s="9">
        <f t="shared" si="10"/>
        <v>2.6734863064137721E-2</v>
      </c>
      <c r="G49">
        <f t="shared" si="11"/>
        <v>39</v>
      </c>
      <c r="H49" s="9">
        <f t="shared" si="7"/>
        <v>10.732651369358617</v>
      </c>
      <c r="I49" s="9">
        <f t="shared" si="12"/>
        <v>3.3044669459423026E-3</v>
      </c>
      <c r="J49" s="16">
        <f t="shared" si="8"/>
        <v>10.732651369399999</v>
      </c>
      <c r="L49" s="15">
        <v>10.817397288</v>
      </c>
      <c r="M49" s="4">
        <v>2.8414408167942162E-3</v>
      </c>
      <c r="O49" s="16">
        <f t="shared" si="2"/>
        <v>10.817397288</v>
      </c>
      <c r="P49" s="9">
        <f t="shared" si="3"/>
        <v>2.8414408167942162E-3</v>
      </c>
      <c r="Q49" s="9">
        <f t="shared" si="4"/>
        <v>117.01608408642977</v>
      </c>
      <c r="R49" s="9">
        <f t="shared" si="5"/>
        <v>26.238178513712903</v>
      </c>
    </row>
    <row r="50" spans="1:18" x14ac:dyDescent="0.3">
      <c r="A50" s="6">
        <f t="shared" si="0"/>
        <v>44</v>
      </c>
      <c r="B50" s="9">
        <f t="shared" si="1"/>
        <v>0.98312835767881723</v>
      </c>
      <c r="C50" s="9">
        <f t="shared" si="6"/>
        <v>6.2658867757732953E-2</v>
      </c>
      <c r="D50" s="9">
        <f t="shared" si="9"/>
        <v>0.19255476732631688</v>
      </c>
      <c r="E50" s="9">
        <f t="shared" si="10"/>
        <v>2.4304420967397926E-2</v>
      </c>
      <c r="G50">
        <f t="shared" si="11"/>
        <v>40</v>
      </c>
      <c r="H50" s="9">
        <f t="shared" si="7"/>
        <v>10.756955790326016</v>
      </c>
      <c r="I50" s="9">
        <f t="shared" si="12"/>
        <v>3.1781614726143492E-3</v>
      </c>
      <c r="J50" s="16">
        <f t="shared" si="8"/>
        <v>10.756955790299999</v>
      </c>
      <c r="L50" s="15">
        <v>10.8339975345</v>
      </c>
      <c r="M50" s="4">
        <v>2.7415140326844389E-3</v>
      </c>
      <c r="O50" s="16">
        <f t="shared" si="2"/>
        <v>10.8339975345</v>
      </c>
      <c r="P50" s="9">
        <f t="shared" si="3"/>
        <v>2.7415140326844389E-3</v>
      </c>
      <c r="Q50" s="9">
        <f t="shared" si="4"/>
        <v>117.37550257755208</v>
      </c>
      <c r="R50" s="9">
        <f t="shared" si="5"/>
        <v>26.408517684126494</v>
      </c>
    </row>
    <row r="51" spans="1:18" x14ac:dyDescent="0.3">
      <c r="A51" s="6">
        <f t="shared" si="0"/>
        <v>45</v>
      </c>
      <c r="B51" s="9">
        <f t="shared" si="1"/>
        <v>0.98349476610346176</v>
      </c>
      <c r="C51" s="9">
        <f t="shared" si="6"/>
        <v>6.1624668489699309E-2</v>
      </c>
      <c r="D51" s="9">
        <f t="shared" si="9"/>
        <v>0.18937660585370253</v>
      </c>
      <c r="E51" s="9">
        <f t="shared" si="10"/>
        <v>2.2094928152179935E-2</v>
      </c>
      <c r="G51">
        <f t="shared" si="11"/>
        <v>41</v>
      </c>
      <c r="H51" s="9">
        <f t="shared" si="7"/>
        <v>10.779050718478196</v>
      </c>
      <c r="I51" s="9">
        <f t="shared" si="12"/>
        <v>3.059265834477215E-3</v>
      </c>
      <c r="J51" s="16">
        <f t="shared" si="8"/>
        <v>10.779050718500001</v>
      </c>
      <c r="L51" s="15">
        <v>10.8490886678</v>
      </c>
      <c r="M51" s="4">
        <v>2.6469901777785854E-3</v>
      </c>
      <c r="O51" s="16">
        <f t="shared" si="2"/>
        <v>10.8490886678</v>
      </c>
      <c r="P51" s="9">
        <f t="shared" si="3"/>
        <v>2.6469901777785854E-3</v>
      </c>
      <c r="Q51" s="9">
        <f t="shared" si="4"/>
        <v>117.70272492178638</v>
      </c>
      <c r="R51" s="9">
        <f t="shared" si="5"/>
        <v>26.5638497354613</v>
      </c>
    </row>
    <row r="52" spans="1:18" x14ac:dyDescent="0.3">
      <c r="A52" s="6">
        <f t="shared" si="0"/>
        <v>46</v>
      </c>
      <c r="B52" s="9">
        <f t="shared" si="1"/>
        <v>0.98384559792543469</v>
      </c>
      <c r="C52" s="9">
        <f t="shared" si="6"/>
        <v>6.062915881720491E-2</v>
      </c>
      <c r="D52" s="9">
        <f t="shared" si="9"/>
        <v>0.18631734001922531</v>
      </c>
      <c r="E52" s="9">
        <f t="shared" si="10"/>
        <v>2.0086298320163575E-2</v>
      </c>
      <c r="G52">
        <f t="shared" si="11"/>
        <v>42</v>
      </c>
      <c r="H52" s="9">
        <f t="shared" si="7"/>
        <v>10.79913701679836</v>
      </c>
      <c r="I52" s="9">
        <f t="shared" si="12"/>
        <v>2.9472001501604783E-3</v>
      </c>
      <c r="J52" s="16">
        <f t="shared" si="8"/>
        <v>10.7991370168</v>
      </c>
      <c r="L52" s="15">
        <v>10.8628078798</v>
      </c>
      <c r="M52" s="4">
        <v>2.5574789240243867E-3</v>
      </c>
      <c r="O52" s="16">
        <f t="shared" si="2"/>
        <v>10.8628078798</v>
      </c>
      <c r="P52" s="9">
        <f t="shared" si="3"/>
        <v>2.5574789240243867E-3</v>
      </c>
      <c r="Q52" s="9">
        <f t="shared" si="4"/>
        <v>118.00059503344497</v>
      </c>
      <c r="R52" s="9">
        <f t="shared" si="5"/>
        <v>26.70545594551945</v>
      </c>
    </row>
    <row r="53" spans="1:18" x14ac:dyDescent="0.3">
      <c r="A53" s="6">
        <f t="shared" si="0"/>
        <v>47</v>
      </c>
      <c r="B53" s="9">
        <f t="shared" si="1"/>
        <v>0.98418182575032265</v>
      </c>
      <c r="C53" s="9">
        <f t="shared" si="6"/>
        <v>5.9670116218423004E-2</v>
      </c>
      <c r="D53" s="9">
        <f t="shared" si="9"/>
        <v>0.18337013986906484</v>
      </c>
      <c r="E53" s="9">
        <f t="shared" si="10"/>
        <v>1.8260271200148705E-2</v>
      </c>
      <c r="G53">
        <f t="shared" si="11"/>
        <v>43</v>
      </c>
      <c r="H53" s="9">
        <f t="shared" si="7"/>
        <v>10.817397287998508</v>
      </c>
      <c r="I53" s="9">
        <f t="shared" si="12"/>
        <v>2.8414408167942162E-3</v>
      </c>
      <c r="J53" s="16">
        <f t="shared" si="8"/>
        <v>10.817397288</v>
      </c>
      <c r="L53" s="15">
        <v>10.8752798907</v>
      </c>
      <c r="M53" s="4">
        <v>2.4726249688480639E-3</v>
      </c>
      <c r="O53" s="16">
        <f t="shared" si="2"/>
        <v>10.8752798907</v>
      </c>
      <c r="P53" s="9">
        <f t="shared" si="3"/>
        <v>2.4726249688480639E-3</v>
      </c>
      <c r="Q53" s="9">
        <f t="shared" si="4"/>
        <v>118.27171270106381</v>
      </c>
      <c r="R53" s="9">
        <f t="shared" si="5"/>
        <v>26.834515520877794</v>
      </c>
    </row>
    <row r="54" spans="1:18" x14ac:dyDescent="0.3">
      <c r="A54" s="6">
        <f t="shared" si="0"/>
        <v>48</v>
      </c>
      <c r="B54" s="9">
        <f t="shared" si="1"/>
        <v>0.98450434286180322</v>
      </c>
      <c r="C54" s="9">
        <f t="shared" si="6"/>
        <v>5.8745488556105965E-2</v>
      </c>
      <c r="D54" s="9">
        <f t="shared" si="9"/>
        <v>0.18052869905227062</v>
      </c>
      <c r="E54" s="9">
        <f t="shared" si="10"/>
        <v>1.6600246545589729E-2</v>
      </c>
      <c r="G54">
        <f t="shared" si="11"/>
        <v>44</v>
      </c>
      <c r="H54" s="9">
        <f t="shared" si="7"/>
        <v>10.833997534544098</v>
      </c>
      <c r="I54" s="9">
        <f t="shared" si="12"/>
        <v>2.7415140326844389E-3</v>
      </c>
      <c r="J54" s="16">
        <f t="shared" si="8"/>
        <v>10.8339975345</v>
      </c>
      <c r="L54" s="15">
        <v>10.8866180825</v>
      </c>
      <c r="M54" s="4">
        <v>2.3921043022830657E-3</v>
      </c>
      <c r="O54" s="16">
        <f t="shared" si="2"/>
        <v>10.8866180825</v>
      </c>
      <c r="P54" s="9">
        <f t="shared" si="3"/>
        <v>2.3921043022830657E-3</v>
      </c>
      <c r="Q54" s="9">
        <f t="shared" si="4"/>
        <v>118.51845327421597</v>
      </c>
      <c r="R54" s="9">
        <f t="shared" si="5"/>
        <v>26.952112372964784</v>
      </c>
    </row>
    <row r="55" spans="1:18" x14ac:dyDescent="0.3">
      <c r="A55" s="6">
        <f t="shared" si="0"/>
        <v>49</v>
      </c>
      <c r="B55" s="9">
        <f t="shared" si="1"/>
        <v>0.98481397114654523</v>
      </c>
      <c r="C55" s="9">
        <f t="shared" si="6"/>
        <v>5.785337787188264E-2</v>
      </c>
      <c r="D55" s="9">
        <f t="shared" si="9"/>
        <v>0.17778718501958618</v>
      </c>
      <c r="E55" s="9">
        <f t="shared" si="10"/>
        <v>1.5091133223263388E-2</v>
      </c>
      <c r="G55">
        <f t="shared" si="11"/>
        <v>45</v>
      </c>
      <c r="H55" s="9">
        <f t="shared" si="7"/>
        <v>10.849088667767361</v>
      </c>
      <c r="I55" s="9">
        <f t="shared" si="12"/>
        <v>2.6469901777785854E-3</v>
      </c>
      <c r="J55" s="16">
        <f t="shared" si="8"/>
        <v>10.8490886678</v>
      </c>
      <c r="L55" s="15">
        <v>10.896925529500001</v>
      </c>
      <c r="M55" s="4">
        <v>2.3156209325192745E-3</v>
      </c>
      <c r="O55" s="16">
        <f t="shared" si="2"/>
        <v>10.896925529500001</v>
      </c>
      <c r="P55" s="9">
        <f t="shared" si="3"/>
        <v>2.3156209325192745E-3</v>
      </c>
      <c r="Q55" s="9">
        <f t="shared" si="4"/>
        <v>118.74298599546887</v>
      </c>
      <c r="R55" s="9">
        <f t="shared" si="5"/>
        <v>27.059241712466608</v>
      </c>
    </row>
    <row r="56" spans="1:18" x14ac:dyDescent="0.3">
      <c r="A56" s="6">
        <f t="shared" si="0"/>
        <v>50</v>
      </c>
      <c r="B56" s="9">
        <f t="shared" si="1"/>
        <v>0.9851114680876073</v>
      </c>
      <c r="C56" s="9">
        <f t="shared" si="6"/>
        <v>5.6992026009197401E-2</v>
      </c>
      <c r="D56" s="9">
        <f t="shared" si="9"/>
        <v>0.17514019484180759</v>
      </c>
      <c r="E56" s="9">
        <f t="shared" si="10"/>
        <v>1.3719212021148534E-2</v>
      </c>
      <c r="G56">
        <f t="shared" si="11"/>
        <v>46</v>
      </c>
      <c r="H56" s="9">
        <f t="shared" si="7"/>
        <v>10.862807879788511</v>
      </c>
      <c r="I56" s="9">
        <f t="shared" si="12"/>
        <v>2.5574789240243867E-3</v>
      </c>
      <c r="J56" s="16">
        <f t="shared" si="8"/>
        <v>10.8628078798</v>
      </c>
      <c r="L56" s="15">
        <v>10.906295935899999</v>
      </c>
      <c r="M56" s="4">
        <v>2.2429040064008143E-3</v>
      </c>
      <c r="O56" s="16">
        <f t="shared" si="2"/>
        <v>10.906295935899999</v>
      </c>
      <c r="P56" s="9">
        <f t="shared" si="3"/>
        <v>2.2429040064008143E-3</v>
      </c>
      <c r="Q56" s="9">
        <f t="shared" si="4"/>
        <v>118.94729104142884</v>
      </c>
      <c r="R56" s="9">
        <f t="shared" si="5"/>
        <v>27.156816410965988</v>
      </c>
    </row>
    <row r="57" spans="1:18" x14ac:dyDescent="0.3">
      <c r="A57" s="6">
        <f t="shared" si="0"/>
        <v>51</v>
      </c>
      <c r="B57" s="9">
        <f t="shared" si="1"/>
        <v>0.9853975329516198</v>
      </c>
      <c r="C57" s="9">
        <f t="shared" si="6"/>
        <v>5.6159801827377669E-2</v>
      </c>
      <c r="D57" s="9">
        <f t="shared" si="9"/>
        <v>0.17258271591778321</v>
      </c>
      <c r="E57" s="9">
        <f t="shared" si="10"/>
        <v>1.2472010928316847E-2</v>
      </c>
      <c r="G57">
        <f t="shared" si="11"/>
        <v>47</v>
      </c>
      <c r="H57" s="9">
        <f t="shared" si="7"/>
        <v>10.875279890716827</v>
      </c>
      <c r="I57" s="9">
        <f t="shared" si="12"/>
        <v>2.4726249688480639E-3</v>
      </c>
      <c r="J57" s="16">
        <f t="shared" si="8"/>
        <v>10.8752798907</v>
      </c>
      <c r="L57" s="15">
        <v>10.914814487199999</v>
      </c>
      <c r="M57" s="4">
        <v>2.1737052711474081E-3</v>
      </c>
      <c r="O57" s="16">
        <f t="shared" si="2"/>
        <v>10.914814487199999</v>
      </c>
      <c r="P57" s="9">
        <f t="shared" si="3"/>
        <v>2.1737052711474081E-3</v>
      </c>
      <c r="Q57" s="9">
        <f t="shared" si="4"/>
        <v>119.13317528999099</v>
      </c>
      <c r="R57" s="9">
        <f t="shared" si="5"/>
        <v>27.245673070616938</v>
      </c>
    </row>
    <row r="58" spans="1:18" x14ac:dyDescent="0.3">
      <c r="A58" s="6">
        <f t="shared" si="0"/>
        <v>52</v>
      </c>
      <c r="B58" s="9">
        <f t="shared" si="1"/>
        <v>0.98567281227613768</v>
      </c>
      <c r="C58" s="9">
        <f t="shared" si="6"/>
        <v>5.535518980406192E-2</v>
      </c>
      <c r="D58" s="9">
        <f t="shared" si="9"/>
        <v>0.17011009094893514</v>
      </c>
      <c r="E58" s="9">
        <f t="shared" si="10"/>
        <v>1.1338191753015316E-2</v>
      </c>
      <c r="G58">
        <f t="shared" si="11"/>
        <v>48</v>
      </c>
      <c r="H58" s="9">
        <f t="shared" si="7"/>
        <v>10.886618082469843</v>
      </c>
      <c r="I58" s="9">
        <f t="shared" si="12"/>
        <v>2.3921043022830657E-3</v>
      </c>
      <c r="J58" s="16">
        <f t="shared" si="8"/>
        <v>10.8866180825</v>
      </c>
      <c r="L58" s="15">
        <v>10.922558624700001</v>
      </c>
      <c r="M58" s="4">
        <v>2.1077968316818574E-3</v>
      </c>
      <c r="O58" s="16">
        <f t="shared" si="2"/>
        <v>10.922558624700001</v>
      </c>
      <c r="P58" s="9">
        <f t="shared" si="3"/>
        <v>2.1077968316818574E-3</v>
      </c>
      <c r="Q58" s="9">
        <f t="shared" si="4"/>
        <v>119.30228691000836</v>
      </c>
      <c r="R58" s="9">
        <f t="shared" si="5"/>
        <v>27.326577792141869</v>
      </c>
    </row>
    <row r="59" spans="1:18" x14ac:dyDescent="0.3">
      <c r="A59" s="6">
        <f t="shared" si="0"/>
        <v>53</v>
      </c>
      <c r="B59" s="9">
        <f t="shared" si="1"/>
        <v>0.98593790474780751</v>
      </c>
      <c r="C59" s="9">
        <f t="shared" si="6"/>
        <v>5.4576779852334008E-2</v>
      </c>
      <c r="D59" s="9">
        <f t="shared" si="9"/>
        <v>0.16771798664665208</v>
      </c>
      <c r="E59" s="9">
        <f t="shared" si="10"/>
        <v>1.0307447048195742E-2</v>
      </c>
      <c r="G59">
        <f t="shared" si="11"/>
        <v>49</v>
      </c>
      <c r="H59" s="9">
        <f t="shared" si="7"/>
        <v>10.896925529518038</v>
      </c>
      <c r="I59" s="9">
        <f t="shared" si="12"/>
        <v>2.3156209325192745E-3</v>
      </c>
      <c r="J59" s="16">
        <f t="shared" si="8"/>
        <v>10.896925529500001</v>
      </c>
      <c r="L59" s="15">
        <v>10.9295987498</v>
      </c>
      <c r="M59" s="4">
        <v>2.0449691647143886E-3</v>
      </c>
      <c r="O59" s="16">
        <f t="shared" si="2"/>
        <v>10.9295987498</v>
      </c>
      <c r="P59" s="9">
        <f t="shared" si="3"/>
        <v>2.0449691647143886E-3</v>
      </c>
      <c r="Q59" s="9">
        <f t="shared" si="4"/>
        <v>119.45612883162973</v>
      </c>
      <c r="R59" s="9">
        <f t="shared" si="5"/>
        <v>27.400231623085634</v>
      </c>
    </row>
    <row r="60" spans="1:18" x14ac:dyDescent="0.3">
      <c r="A60" s="6">
        <f t="shared" si="0"/>
        <v>54</v>
      </c>
      <c r="B60" s="9">
        <f t="shared" si="1"/>
        <v>0.98619336554881376</v>
      </c>
      <c r="C60" s="9">
        <f t="shared" si="6"/>
        <v>5.3823258203389963E-2</v>
      </c>
      <c r="D60" s="9">
        <f t="shared" si="9"/>
        <v>0.1654023657141328</v>
      </c>
      <c r="E60" s="9">
        <f t="shared" si="10"/>
        <v>9.3704064074506734E-3</v>
      </c>
      <c r="G60">
        <f t="shared" si="11"/>
        <v>50</v>
      </c>
      <c r="H60" s="9">
        <f t="shared" si="7"/>
        <v>10.906295935925488</v>
      </c>
      <c r="I60" s="9">
        <f t="shared" si="12"/>
        <v>2.2429040064008143E-3</v>
      </c>
      <c r="J60" s="16">
        <f t="shared" si="8"/>
        <v>10.906295935899999</v>
      </c>
      <c r="L60" s="15">
        <v>10.9359988634</v>
      </c>
      <c r="M60" s="4">
        <v>1.9850293564024624E-3</v>
      </c>
      <c r="O60" s="16">
        <f t="shared" si="2"/>
        <v>10.9359988634</v>
      </c>
      <c r="P60" s="9">
        <f t="shared" si="3"/>
        <v>1.9850293564024624E-3</v>
      </c>
      <c r="Q60" s="9">
        <f t="shared" si="4"/>
        <v>119.5960711402861</v>
      </c>
      <c r="R60" s="9">
        <f t="shared" si="5"/>
        <v>27.467275668939294</v>
      </c>
    </row>
    <row r="61" spans="1:18" x14ac:dyDescent="0.3">
      <c r="A61" s="6">
        <f t="shared" si="0"/>
        <v>55</v>
      </c>
      <c r="B61" s="9">
        <f t="shared" si="1"/>
        <v>0.9864397102380188</v>
      </c>
      <c r="C61" s="9">
        <f t="shared" si="6"/>
        <v>5.3093399226218065E-2</v>
      </c>
      <c r="D61" s="9">
        <f t="shared" si="9"/>
        <v>0.16315946170773199</v>
      </c>
      <c r="E61" s="9">
        <f t="shared" si="10"/>
        <v>8.5185512795006111E-3</v>
      </c>
      <c r="G61">
        <f t="shared" si="11"/>
        <v>51</v>
      </c>
      <c r="H61" s="9">
        <f t="shared" si="7"/>
        <v>10.914814487204989</v>
      </c>
      <c r="I61" s="9">
        <f t="shared" si="12"/>
        <v>2.1737052711474081E-3</v>
      </c>
      <c r="J61" s="16">
        <f t="shared" si="8"/>
        <v>10.914814487199999</v>
      </c>
      <c r="L61" s="15">
        <v>10.9418171486</v>
      </c>
      <c r="M61" s="4">
        <v>1.9277995351649202E-3</v>
      </c>
      <c r="O61" s="16">
        <f t="shared" si="2"/>
        <v>10.9418171486</v>
      </c>
      <c r="P61" s="9">
        <f t="shared" si="3"/>
        <v>1.9277995351649202E-3</v>
      </c>
      <c r="Q61" s="9">
        <f t="shared" si="4"/>
        <v>119.72336251339703</v>
      </c>
      <c r="R61" s="9">
        <f t="shared" si="5"/>
        <v>27.528295892805218</v>
      </c>
    </row>
    <row r="62" spans="1:18" x14ac:dyDescent="0.3">
      <c r="A62" s="6">
        <f t="shared" si="0"/>
        <v>56</v>
      </c>
      <c r="B62" s="9">
        <f t="shared" si="1"/>
        <v>0.98667741822388955</v>
      </c>
      <c r="C62" s="9">
        <f t="shared" si="6"/>
        <v>5.2386058073255096E-2</v>
      </c>
      <c r="D62" s="9">
        <f t="shared" si="9"/>
        <v>0.16098575643658458</v>
      </c>
      <c r="E62" s="9">
        <f t="shared" si="10"/>
        <v>7.744137526818737E-3</v>
      </c>
      <c r="G62">
        <f t="shared" si="11"/>
        <v>52</v>
      </c>
      <c r="H62" s="9">
        <f t="shared" si="7"/>
        <v>10.922558624731808</v>
      </c>
      <c r="I62" s="9">
        <f t="shared" si="12"/>
        <v>2.1077968316818574E-3</v>
      </c>
      <c r="J62" s="16">
        <f t="shared" si="8"/>
        <v>10.922558624700001</v>
      </c>
      <c r="L62" s="15">
        <v>10.9471064987</v>
      </c>
      <c r="M62" s="4">
        <v>1.873115475243381E-3</v>
      </c>
      <c r="O62" s="16">
        <f t="shared" si="2"/>
        <v>10.9471064987</v>
      </c>
      <c r="P62" s="9">
        <f t="shared" si="3"/>
        <v>1.873115475243381E-3</v>
      </c>
      <c r="Q62" s="9">
        <f t="shared" si="4"/>
        <v>119.83914069387978</v>
      </c>
      <c r="R62" s="9">
        <f t="shared" si="5"/>
        <v>27.58382757490622</v>
      </c>
    </row>
    <row r="63" spans="1:18" x14ac:dyDescent="0.3">
      <c r="A63" s="6">
        <f t="shared" si="0"/>
        <v>57</v>
      </c>
      <c r="B63" s="9">
        <f t="shared" si="1"/>
        <v>0.98690693587844125</v>
      </c>
      <c r="C63" s="9">
        <f t="shared" si="6"/>
        <v>5.1700164055826267E-2</v>
      </c>
      <c r="D63" s="9">
        <f t="shared" si="9"/>
        <v>0.15887795960490272</v>
      </c>
      <c r="E63" s="9">
        <f t="shared" si="10"/>
        <v>7.0401250243806697E-3</v>
      </c>
      <c r="G63">
        <f t="shared" si="11"/>
        <v>53</v>
      </c>
      <c r="H63" s="9">
        <f t="shared" si="7"/>
        <v>10.929598749756188</v>
      </c>
      <c r="I63" s="9">
        <f t="shared" si="12"/>
        <v>2.0449691647143886E-3</v>
      </c>
      <c r="J63" s="16">
        <f t="shared" si="8"/>
        <v>10.9295987498</v>
      </c>
      <c r="L63" s="15">
        <v>10.9519149988</v>
      </c>
      <c r="M63" s="4">
        <v>1.8208253499947258E-3</v>
      </c>
      <c r="O63" s="16">
        <f t="shared" si="2"/>
        <v>10.9519149988</v>
      </c>
      <c r="P63" s="9">
        <f t="shared" si="3"/>
        <v>1.8208253499947258E-3</v>
      </c>
      <c r="Q63" s="9">
        <f t="shared" si="4"/>
        <v>119.9444421409404</v>
      </c>
      <c r="R63" s="9">
        <f t="shared" si="5"/>
        <v>27.634359477879904</v>
      </c>
    </row>
    <row r="64" spans="1:18" x14ac:dyDescent="0.3">
      <c r="A64" s="6">
        <f t="shared" si="0"/>
        <v>58</v>
      </c>
      <c r="B64" s="9">
        <f t="shared" si="1"/>
        <v>0.98712867933475601</v>
      </c>
      <c r="C64" s="9">
        <f t="shared" si="6"/>
        <v>5.1034714665818007E-2</v>
      </c>
      <c r="D64" s="9">
        <f t="shared" si="9"/>
        <v>0.15683299044018834</v>
      </c>
      <c r="E64" s="9">
        <f t="shared" si="10"/>
        <v>6.4001136585278805E-3</v>
      </c>
      <c r="G64">
        <f t="shared" si="11"/>
        <v>54</v>
      </c>
      <c r="H64" s="9">
        <f t="shared" si="7"/>
        <v>10.935998863414715</v>
      </c>
      <c r="I64" s="9">
        <f t="shared" si="12"/>
        <v>1.9850293564024624E-3</v>
      </c>
      <c r="J64" s="16">
        <f t="shared" si="8"/>
        <v>10.9359988634</v>
      </c>
      <c r="L64" s="15">
        <v>10.9562863626</v>
      </c>
      <c r="M64" s="4">
        <v>1.7707886167718789E-3</v>
      </c>
      <c r="O64" s="16">
        <f t="shared" si="2"/>
        <v>10.9562863626</v>
      </c>
      <c r="P64" s="9">
        <f t="shared" si="3"/>
        <v>1.7707886167718789E-3</v>
      </c>
      <c r="Q64" s="9">
        <f t="shared" si="4"/>
        <v>120.04021085929475</v>
      </c>
      <c r="R64" s="9">
        <f t="shared" si="5"/>
        <v>27.680337700781379</v>
      </c>
    </row>
    <row r="65" spans="1:18" x14ac:dyDescent="0.3">
      <c r="A65" s="6">
        <f t="shared" si="0"/>
        <v>59</v>
      </c>
      <c r="B65" s="9">
        <f t="shared" si="1"/>
        <v>0.98734303700496284</v>
      </c>
      <c r="C65" s="9">
        <f t="shared" si="6"/>
        <v>5.0388770170830467E-2</v>
      </c>
      <c r="D65" s="9">
        <f t="shared" si="9"/>
        <v>0.15484796108378587</v>
      </c>
      <c r="E65" s="9">
        <f t="shared" si="10"/>
        <v>5.8182851441162548E-3</v>
      </c>
      <c r="G65">
        <f t="shared" si="11"/>
        <v>55</v>
      </c>
      <c r="H65" s="9">
        <f t="shared" si="7"/>
        <v>10.941817148558831</v>
      </c>
      <c r="I65" s="9">
        <f t="shared" si="12"/>
        <v>1.9277995351649202E-3</v>
      </c>
      <c r="J65" s="16">
        <f t="shared" si="8"/>
        <v>10.9418171486</v>
      </c>
      <c r="L65" s="15">
        <v>10.960260329600001</v>
      </c>
      <c r="M65" s="4">
        <v>1.7228750176955521E-3</v>
      </c>
      <c r="O65" s="16">
        <f t="shared" si="2"/>
        <v>10.960260329600001</v>
      </c>
      <c r="P65" s="9">
        <f t="shared" si="3"/>
        <v>1.7228750176955521E-3</v>
      </c>
      <c r="Q65" s="9">
        <f t="shared" si="4"/>
        <v>120.12730649260351</v>
      </c>
      <c r="R65" s="9">
        <f t="shared" si="5"/>
        <v>27.722169248350276</v>
      </c>
    </row>
    <row r="66" spans="1:18" x14ac:dyDescent="0.3">
      <c r="A66" s="6">
        <f t="shared" si="0"/>
        <v>60</v>
      </c>
      <c r="B66" s="9">
        <f t="shared" si="1"/>
        <v>0.98755037185073558</v>
      </c>
      <c r="C66" s="9">
        <f t="shared" si="6"/>
        <v>4.9761448719304879E-2</v>
      </c>
      <c r="D66" s="9">
        <f t="shared" si="9"/>
        <v>0.15292016154862095</v>
      </c>
      <c r="E66" s="9">
        <f t="shared" si="10"/>
        <v>5.2893501310147762E-3</v>
      </c>
      <c r="G66">
        <f t="shared" si="11"/>
        <v>56</v>
      </c>
      <c r="H66" s="9">
        <f t="shared" si="7"/>
        <v>10.947106498689847</v>
      </c>
      <c r="I66" s="9">
        <f t="shared" si="12"/>
        <v>1.873115475243381E-3</v>
      </c>
      <c r="J66" s="16">
        <f t="shared" si="8"/>
        <v>10.9471064987</v>
      </c>
      <c r="L66" s="15">
        <v>10.9638730269</v>
      </c>
      <c r="M66" s="4">
        <v>1.6769636826995671E-3</v>
      </c>
      <c r="O66" s="16">
        <f t="shared" si="2"/>
        <v>10.9638730269</v>
      </c>
      <c r="P66" s="9">
        <f t="shared" si="3"/>
        <v>1.6769636826995671E-3</v>
      </c>
      <c r="Q66" s="9">
        <f t="shared" si="4"/>
        <v>120.20651174998537</v>
      </c>
      <c r="R66" s="9">
        <f t="shared" si="5"/>
        <v>27.760225336567075</v>
      </c>
    </row>
    <row r="67" spans="1:18" x14ac:dyDescent="0.3">
      <c r="A67" s="6">
        <f t="shared" si="0"/>
        <v>61</v>
      </c>
      <c r="B67" s="9">
        <f t="shared" si="1"/>
        <v>0.98775102343422627</v>
      </c>
      <c r="C67" s="9">
        <f t="shared" si="6"/>
        <v>4.9151921900063164E-2</v>
      </c>
      <c r="D67" s="9">
        <f t="shared" si="9"/>
        <v>0.15104704607337757</v>
      </c>
      <c r="E67" s="9">
        <f t="shared" si="10"/>
        <v>4.808500119104343E-3</v>
      </c>
      <c r="G67">
        <f t="shared" si="11"/>
        <v>57</v>
      </c>
      <c r="H67" s="9">
        <f t="shared" si="7"/>
        <v>10.951914998808951</v>
      </c>
      <c r="I67" s="9">
        <f t="shared" si="12"/>
        <v>1.8208253499947258E-3</v>
      </c>
      <c r="J67" s="16">
        <f t="shared" si="8"/>
        <v>10.9519149988</v>
      </c>
      <c r="L67" s="15">
        <v>10.9671572972</v>
      </c>
      <c r="M67" s="4">
        <v>1.6329423230129481E-3</v>
      </c>
      <c r="O67" s="16">
        <f t="shared" si="2"/>
        <v>10.9671572972</v>
      </c>
      <c r="P67" s="9">
        <f t="shared" si="3"/>
        <v>1.6329423230129481E-3</v>
      </c>
      <c r="Q67" s="9">
        <f t="shared" si="4"/>
        <v>120.27853918152721</v>
      </c>
      <c r="R67" s="9">
        <f t="shared" si="5"/>
        <v>27.794844432193674</v>
      </c>
    </row>
    <row r="68" spans="1:18" x14ac:dyDescent="0.3">
      <c r="A68" s="6">
        <f t="shared" si="0"/>
        <v>62</v>
      </c>
      <c r="B68" s="9">
        <f t="shared" si="1"/>
        <v>0.98794530977381589</v>
      </c>
      <c r="C68" s="9">
        <f t="shared" si="6"/>
        <v>4.8559410707536312E-2</v>
      </c>
      <c r="D68" s="9">
        <f t="shared" si="9"/>
        <v>0.14922622072338285</v>
      </c>
      <c r="E68" s="9">
        <f t="shared" si="10"/>
        <v>4.3713637446403109E-3</v>
      </c>
      <c r="G68">
        <f t="shared" si="11"/>
        <v>58</v>
      </c>
      <c r="H68" s="9">
        <f t="shared" si="7"/>
        <v>10.956286362553591</v>
      </c>
      <c r="I68" s="9">
        <f t="shared" si="12"/>
        <v>1.7707886167718789E-3</v>
      </c>
      <c r="J68" s="16">
        <f t="shared" si="8"/>
        <v>10.9562863626</v>
      </c>
      <c r="L68" s="15">
        <v>10.9701429974</v>
      </c>
      <c r="M68" s="4">
        <v>1.5907065047649493E-3</v>
      </c>
      <c r="O68" s="16">
        <f t="shared" si="2"/>
        <v>10.9701429974</v>
      </c>
      <c r="P68" s="9">
        <f t="shared" si="3"/>
        <v>1.5907065047649493E-3</v>
      </c>
      <c r="Q68" s="9">
        <f t="shared" si="4"/>
        <v>120.34403738340426</v>
      </c>
      <c r="R68" s="9">
        <f t="shared" si="5"/>
        <v>27.826335056794328</v>
      </c>
    </row>
    <row r="69" spans="1:18" x14ac:dyDescent="0.3">
      <c r="A69" s="6">
        <f t="shared" si="0"/>
        <v>63</v>
      </c>
      <c r="B69" s="9">
        <f t="shared" si="1"/>
        <v>0.98813352902601248</v>
      </c>
      <c r="C69" s="9">
        <f t="shared" si="6"/>
        <v>4.7983181869861391E-2</v>
      </c>
      <c r="D69" s="9">
        <f t="shared" si="9"/>
        <v>0.14745543210661097</v>
      </c>
      <c r="E69" s="9">
        <f t="shared" si="10"/>
        <v>3.9739670405821012E-3</v>
      </c>
      <c r="G69">
        <f t="shared" si="11"/>
        <v>59</v>
      </c>
      <c r="H69" s="9">
        <f t="shared" si="7"/>
        <v>10.960260329594174</v>
      </c>
      <c r="I69" s="9">
        <f t="shared" si="12"/>
        <v>1.7228750176955521E-3</v>
      </c>
      <c r="J69" s="16">
        <f t="shared" si="8"/>
        <v>10.960260329600001</v>
      </c>
      <c r="L69" s="15">
        <v>10.9728572704</v>
      </c>
      <c r="M69" s="4">
        <v>1.5501589937087223E-3</v>
      </c>
      <c r="O69" s="16">
        <f t="shared" si="2"/>
        <v>10.9728572704</v>
      </c>
      <c r="P69" s="9">
        <f t="shared" si="3"/>
        <v>1.5501589937087223E-3</v>
      </c>
      <c r="Q69" s="9">
        <f t="shared" si="4"/>
        <v>120.40359667657015</v>
      </c>
      <c r="R69" s="9">
        <f t="shared" si="5"/>
        <v>27.854978369582572</v>
      </c>
    </row>
    <row r="70" spans="1:18" x14ac:dyDescent="0.3">
      <c r="A70" s="6">
        <f t="shared" si="0"/>
        <v>64</v>
      </c>
      <c r="B70" s="9">
        <f t="shared" si="1"/>
        <v>0.98831596101220665</v>
      </c>
      <c r="C70" s="9">
        <f t="shared" si="6"/>
        <v>4.7422544502135552E-2</v>
      </c>
      <c r="D70" s="9">
        <f t="shared" si="9"/>
        <v>0.14573255708891542</v>
      </c>
      <c r="E70" s="9">
        <f t="shared" si="10"/>
        <v>3.6126973096200906E-3</v>
      </c>
      <c r="G70">
        <f t="shared" si="11"/>
        <v>60</v>
      </c>
      <c r="H70" s="9">
        <f t="shared" si="7"/>
        <v>10.963873026903794</v>
      </c>
      <c r="I70" s="9">
        <f t="shared" si="12"/>
        <v>1.6769636826995671E-3</v>
      </c>
      <c r="J70" s="16">
        <f t="shared" si="8"/>
        <v>10.9638730269</v>
      </c>
      <c r="L70" s="15">
        <v>10.9753247913</v>
      </c>
      <c r="M70" s="4">
        <v>1.5112091631841185E-3</v>
      </c>
      <c r="O70" s="16">
        <f t="shared" si="2"/>
        <v>10.9753247913</v>
      </c>
      <c r="P70" s="9">
        <f t="shared" si="3"/>
        <v>1.5112091631841185E-3</v>
      </c>
      <c r="Q70" s="9">
        <f t="shared" si="4"/>
        <v>120.45775427452439</v>
      </c>
      <c r="R70" s="9">
        <f t="shared" si="5"/>
        <v>27.881030530933419</v>
      </c>
    </row>
    <row r="71" spans="1:18" x14ac:dyDescent="0.3">
      <c r="A71" s="6">
        <f t="shared" ref="A71:A134" si="13">A70+1</f>
        <v>65</v>
      </c>
      <c r="B71" s="9">
        <f t="shared" ref="B71:B134" si="14">($B$2+A71-1)/($B$1+$B$2+A71-1)</f>
        <v>0.98849286860672858</v>
      </c>
      <c r="C71" s="9">
        <f t="shared" si="6"/>
        <v>4.6876847051546218E-2</v>
      </c>
      <c r="D71" s="9">
        <f t="shared" si="9"/>
        <v>0.14405559340621585</v>
      </c>
      <c r="E71" s="9">
        <f t="shared" si="10"/>
        <v>3.2842702814728101E-3</v>
      </c>
      <c r="G71">
        <f t="shared" si="11"/>
        <v>61</v>
      </c>
      <c r="H71" s="9">
        <f t="shared" si="7"/>
        <v>10.967157297185267</v>
      </c>
      <c r="I71" s="9">
        <f t="shared" si="12"/>
        <v>1.6329423230129481E-3</v>
      </c>
      <c r="J71" s="16">
        <f t="shared" si="8"/>
        <v>10.9671572972</v>
      </c>
      <c r="L71" s="15">
        <v>10.977567992099999</v>
      </c>
      <c r="M71" s="4">
        <v>1.4737724584124867E-3</v>
      </c>
      <c r="O71" s="16">
        <f t="shared" ref="O71:O113" si="15">L71</f>
        <v>10.977567992099999</v>
      </c>
      <c r="P71" s="9">
        <f t="shared" ref="P71:P113" si="16">M71</f>
        <v>1.4737724584124867E-3</v>
      </c>
      <c r="Q71" s="9">
        <f t="shared" ref="Q71:Q114" si="17">O71^2</f>
        <v>120.5069990211784</v>
      </c>
      <c r="R71" s="9">
        <f t="shared" ref="R71:R114" si="18">(O71-$R$1)^2</f>
        <v>27.904724880882352</v>
      </c>
    </row>
    <row r="72" spans="1:18" x14ac:dyDescent="0.3">
      <c r="A72" s="6">
        <f t="shared" si="13"/>
        <v>66</v>
      </c>
      <c r="B72" s="9">
        <f t="shared" si="14"/>
        <v>0.98866449900068598</v>
      </c>
      <c r="C72" s="9">
        <f t="shared" ref="C72:C135" si="19">C71*B72</f>
        <v>4.6345474504948726E-2</v>
      </c>
      <c r="D72" s="9">
        <f t="shared" si="9"/>
        <v>0.1424226510832029</v>
      </c>
      <c r="E72" s="9">
        <f t="shared" si="10"/>
        <v>2.9857002558843723E-3</v>
      </c>
      <c r="G72">
        <f t="shared" si="11"/>
        <v>62</v>
      </c>
      <c r="H72" s="9">
        <f t="shared" si="7"/>
        <v>10.970142997441151</v>
      </c>
      <c r="I72" s="9">
        <f t="shared" si="12"/>
        <v>1.5907065047649493E-3</v>
      </c>
      <c r="J72" s="16">
        <f t="shared" si="8"/>
        <v>10.9701429974</v>
      </c>
      <c r="L72" s="15">
        <v>10.9796072655</v>
      </c>
      <c r="M72" s="4">
        <v>1.4377699110565689E-3</v>
      </c>
      <c r="O72" s="16">
        <f t="shared" si="15"/>
        <v>10.9796072655</v>
      </c>
      <c r="P72" s="9">
        <f t="shared" si="16"/>
        <v>1.4377699110565689E-3</v>
      </c>
      <c r="Q72" s="9">
        <f t="shared" si="17"/>
        <v>120.5517757046204</v>
      </c>
      <c r="R72" s="9">
        <f t="shared" si="18"/>
        <v>27.926273931577345</v>
      </c>
    </row>
    <row r="73" spans="1:18" x14ac:dyDescent="0.3">
      <c r="A73" s="6">
        <f t="shared" si="13"/>
        <v>67</v>
      </c>
      <c r="B73" s="9">
        <f t="shared" si="14"/>
        <v>0.98883108485436311</v>
      </c>
      <c r="C73" s="9">
        <f t="shared" si="19"/>
        <v>4.5827845832818674E-2</v>
      </c>
      <c r="D73" s="9">
        <f t="shared" si="9"/>
        <v>0.14083194457843795</v>
      </c>
      <c r="E73" s="9">
        <f t="shared" si="10"/>
        <v>2.7142729598948834E-3</v>
      </c>
      <c r="G73">
        <f t="shared" si="11"/>
        <v>63</v>
      </c>
      <c r="H73" s="9">
        <f t="shared" si="7"/>
        <v>10.972857270401047</v>
      </c>
      <c r="I73" s="9">
        <f t="shared" si="12"/>
        <v>1.5501589937087223E-3</v>
      </c>
      <c r="J73" s="16">
        <f t="shared" si="8"/>
        <v>10.9728572704</v>
      </c>
      <c r="L73" s="15">
        <v>10.981461150499999</v>
      </c>
      <c r="M73" s="4">
        <v>1.4031276987046259E-3</v>
      </c>
      <c r="O73" s="16">
        <f t="shared" si="15"/>
        <v>10.981461150499999</v>
      </c>
      <c r="P73" s="9">
        <f t="shared" si="16"/>
        <v>1.4031276987046259E-3</v>
      </c>
      <c r="Q73" s="9">
        <f t="shared" si="17"/>
        <v>120.59248899994077</v>
      </c>
      <c r="R73" s="9">
        <f t="shared" si="18"/>
        <v>27.945871196092281</v>
      </c>
    </row>
    <row r="74" spans="1:18" x14ac:dyDescent="0.3">
      <c r="A74" s="6">
        <f t="shared" si="13"/>
        <v>68</v>
      </c>
      <c r="B74" s="9">
        <f t="shared" si="14"/>
        <v>0.98899284534947707</v>
      </c>
      <c r="C74" s="9">
        <f t="shared" si="19"/>
        <v>4.5323411646436516E-2</v>
      </c>
      <c r="D74" s="9">
        <f t="shared" si="9"/>
        <v>0.13928178558472923</v>
      </c>
      <c r="E74" s="9">
        <f t="shared" si="10"/>
        <v>2.4675208726317125E-3</v>
      </c>
      <c r="G74">
        <f t="shared" si="11"/>
        <v>64</v>
      </c>
      <c r="H74" s="9">
        <f t="shared" si="7"/>
        <v>10.975324791273678</v>
      </c>
      <c r="I74" s="9">
        <f t="shared" si="12"/>
        <v>1.5112091631841185E-3</v>
      </c>
      <c r="J74" s="16">
        <f t="shared" si="8"/>
        <v>10.9753247913</v>
      </c>
      <c r="L74" s="15">
        <v>10.9831465004</v>
      </c>
      <c r="M74" s="4">
        <v>1.3697767445717823E-3</v>
      </c>
      <c r="O74" s="16">
        <f t="shared" si="15"/>
        <v>10.9831465004</v>
      </c>
      <c r="P74" s="9">
        <f t="shared" si="16"/>
        <v>1.3697767445717823E-3</v>
      </c>
      <c r="Q74" s="9">
        <f t="shared" si="17"/>
        <v>120.62950704924877</v>
      </c>
      <c r="R74" s="9">
        <f t="shared" si="18"/>
        <v>27.963692854897968</v>
      </c>
    </row>
    <row r="75" spans="1:18" x14ac:dyDescent="0.3">
      <c r="A75" s="6">
        <f t="shared" si="13"/>
        <v>69</v>
      </c>
      <c r="B75" s="9">
        <f t="shared" si="14"/>
        <v>0.98914998715130054</v>
      </c>
      <c r="C75" s="9">
        <f t="shared" si="19"/>
        <v>4.4831652047725788E-2</v>
      </c>
      <c r="D75" s="9">
        <f t="shared" si="9"/>
        <v>0.13777057642154511</v>
      </c>
      <c r="E75" s="9">
        <f t="shared" si="10"/>
        <v>2.2432007933015567E-3</v>
      </c>
      <c r="G75">
        <f t="shared" si="11"/>
        <v>65</v>
      </c>
      <c r="H75" s="9">
        <f t="shared" ref="H75:H138" si="20">H74+E75</f>
        <v>10.97756799206698</v>
      </c>
      <c r="I75" s="9">
        <f t="shared" si="12"/>
        <v>1.4737724584124867E-3</v>
      </c>
      <c r="J75" s="16">
        <f t="shared" ref="J75:J138" si="21">ROUND(H75,10)</f>
        <v>10.977567992099999</v>
      </c>
      <c r="L75" s="15">
        <v>10.9846786368</v>
      </c>
      <c r="M75" s="4">
        <v>1.3376523532591944E-3</v>
      </c>
      <c r="O75" s="16">
        <f t="shared" si="15"/>
        <v>10.9846786368</v>
      </c>
      <c r="P75" s="9">
        <f t="shared" si="16"/>
        <v>1.3376523532591944E-3</v>
      </c>
      <c r="Q75" s="9">
        <f t="shared" si="17"/>
        <v>120.6631647537703</v>
      </c>
      <c r="R75" s="9">
        <f t="shared" si="18"/>
        <v>27.979899293876844</v>
      </c>
    </row>
    <row r="76" spans="1:18" x14ac:dyDescent="0.3">
      <c r="A76" s="6">
        <f t="shared" si="13"/>
        <v>70</v>
      </c>
      <c r="B76" s="9">
        <f t="shared" si="14"/>
        <v>0.98930270528953068</v>
      </c>
      <c r="C76" s="9">
        <f t="shared" si="19"/>
        <v>4.435207465341405E-2</v>
      </c>
      <c r="D76" s="9">
        <f t="shared" ref="D76:D139" si="22">C76/$C$10</f>
        <v>0.13629680396313262</v>
      </c>
      <c r="E76" s="9">
        <f t="shared" ref="E76:E139" si="23">1/(1+$B$3)^(A76-5)</f>
        <v>2.0392734484559606E-3</v>
      </c>
      <c r="G76">
        <f t="shared" ref="G76:G139" si="24">G75+1</f>
        <v>66</v>
      </c>
      <c r="H76" s="9">
        <f t="shared" si="20"/>
        <v>10.979607265515437</v>
      </c>
      <c r="I76" s="9">
        <f t="shared" ref="I76:I139" si="25">D76-D77</f>
        <v>1.4377699110565689E-3</v>
      </c>
      <c r="J76" s="16">
        <f t="shared" si="21"/>
        <v>10.9796072655</v>
      </c>
      <c r="L76" s="15">
        <v>10.986071488</v>
      </c>
      <c r="M76" s="4">
        <v>1.3066938788918736E-3</v>
      </c>
      <c r="O76" s="16">
        <f t="shared" si="15"/>
        <v>10.986071488</v>
      </c>
      <c r="P76" s="9">
        <f t="shared" si="16"/>
        <v>1.3066938788918736E-3</v>
      </c>
      <c r="Q76" s="9">
        <f t="shared" si="17"/>
        <v>120.69376673944654</v>
      </c>
      <c r="R76" s="9">
        <f t="shared" si="18"/>
        <v>27.994636493524485</v>
      </c>
    </row>
    <row r="77" spans="1:18" x14ac:dyDescent="0.3">
      <c r="A77" s="6">
        <f t="shared" si="13"/>
        <v>71</v>
      </c>
      <c r="B77" s="9">
        <f t="shared" si="14"/>
        <v>0.98945118396579956</v>
      </c>
      <c r="C77" s="9">
        <f t="shared" si="19"/>
        <v>4.3884212777160064E-2</v>
      </c>
      <c r="D77" s="9">
        <f t="shared" si="22"/>
        <v>0.13485903405207605</v>
      </c>
      <c r="E77" s="9">
        <f t="shared" si="23"/>
        <v>1.8538849531417822E-3</v>
      </c>
      <c r="G77">
        <f t="shared" si="24"/>
        <v>67</v>
      </c>
      <c r="H77" s="9">
        <f t="shared" si="20"/>
        <v>10.981461150468579</v>
      </c>
      <c r="I77" s="9">
        <f t="shared" si="25"/>
        <v>1.4031276987046259E-3</v>
      </c>
      <c r="J77" s="16">
        <f t="shared" si="21"/>
        <v>10.981461150499999</v>
      </c>
      <c r="L77" s="15">
        <v>10.987337716300001</v>
      </c>
      <c r="M77" s="4">
        <v>1.2768444223743292E-3</v>
      </c>
      <c r="O77" s="16">
        <f t="shared" si="15"/>
        <v>10.987337716300001</v>
      </c>
      <c r="P77" s="9">
        <f t="shared" si="16"/>
        <v>1.2768444223743292E-3</v>
      </c>
      <c r="Q77" s="9">
        <f t="shared" si="17"/>
        <v>120.72159009202852</v>
      </c>
      <c r="R77" s="9">
        <f t="shared" si="18"/>
        <v>28.00803731407802</v>
      </c>
    </row>
    <row r="78" spans="1:18" x14ac:dyDescent="0.3">
      <c r="A78" s="6">
        <f t="shared" si="13"/>
        <v>72</v>
      </c>
      <c r="B78" s="9">
        <f t="shared" si="14"/>
        <v>0.98959559729485524</v>
      </c>
      <c r="C78" s="9">
        <f t="shared" si="19"/>
        <v>4.3427623755028233E-2</v>
      </c>
      <c r="D78" s="9">
        <f t="shared" si="22"/>
        <v>0.13345590635337143</v>
      </c>
      <c r="E78" s="9">
        <f t="shared" si="23"/>
        <v>1.6853499574016198E-3</v>
      </c>
      <c r="G78">
        <f t="shared" si="24"/>
        <v>68</v>
      </c>
      <c r="H78" s="9">
        <f t="shared" si="20"/>
        <v>10.983146500425981</v>
      </c>
      <c r="I78" s="9">
        <f t="shared" si="25"/>
        <v>1.3697767445717823E-3</v>
      </c>
      <c r="J78" s="16">
        <f t="shared" si="21"/>
        <v>10.9831465004</v>
      </c>
      <c r="L78" s="15">
        <v>10.988488833</v>
      </c>
      <c r="M78" s="4">
        <v>1.248050554868263E-3</v>
      </c>
      <c r="O78" s="16">
        <f t="shared" si="15"/>
        <v>10.988488833</v>
      </c>
      <c r="P78" s="9">
        <f t="shared" si="16"/>
        <v>1.248050554868263E-3</v>
      </c>
      <c r="Q78" s="9">
        <f t="shared" si="17"/>
        <v>120.7468868329657</v>
      </c>
      <c r="R78" s="9">
        <f t="shared" si="18"/>
        <v>28.020222661537261</v>
      </c>
    </row>
    <row r="79" spans="1:18" x14ac:dyDescent="0.3">
      <c r="A79" s="6">
        <f t="shared" si="13"/>
        <v>73</v>
      </c>
      <c r="B79" s="9">
        <f t="shared" si="14"/>
        <v>0.98973610998568451</v>
      </c>
      <c r="C79" s="9">
        <f t="shared" si="19"/>
        <v>4.2981887401223551E-2</v>
      </c>
      <c r="D79" s="9">
        <f t="shared" si="22"/>
        <v>0.13208612960879965</v>
      </c>
      <c r="E79" s="9">
        <f t="shared" si="23"/>
        <v>1.5321363249105634E-3</v>
      </c>
      <c r="G79">
        <f t="shared" si="24"/>
        <v>69</v>
      </c>
      <c r="H79" s="9">
        <f t="shared" si="20"/>
        <v>10.984678636750893</v>
      </c>
      <c r="I79" s="9">
        <f t="shared" si="25"/>
        <v>1.3376523532591944E-3</v>
      </c>
      <c r="J79" s="16">
        <f t="shared" si="21"/>
        <v>10.9846786368</v>
      </c>
      <c r="L79" s="15">
        <v>10.9895353027</v>
      </c>
      <c r="M79" s="4">
        <v>1.2202620649185425E-3</v>
      </c>
      <c r="O79" s="16">
        <f t="shared" si="15"/>
        <v>10.9895353027</v>
      </c>
      <c r="P79" s="9">
        <f t="shared" si="16"/>
        <v>1.2202620649185425E-3</v>
      </c>
      <c r="Q79" s="9">
        <f t="shared" si="17"/>
        <v>120.76988616928959</v>
      </c>
      <c r="R79" s="9">
        <f t="shared" si="18"/>
        <v>28.031302549555466</v>
      </c>
    </row>
    <row r="80" spans="1:18" x14ac:dyDescent="0.3">
      <c r="A80" s="6">
        <f t="shared" si="13"/>
        <v>74</v>
      </c>
      <c r="B80" s="9">
        <f t="shared" si="14"/>
        <v>0.98987287796817947</v>
      </c>
      <c r="C80" s="9">
        <f t="shared" si="19"/>
        <v>4.2546604582353389E-2</v>
      </c>
      <c r="D80" s="9">
        <f t="shared" si="22"/>
        <v>0.13074847725554045</v>
      </c>
      <c r="E80" s="9">
        <f t="shared" si="23"/>
        <v>1.3928512044641486E-3</v>
      </c>
      <c r="G80">
        <f t="shared" si="24"/>
        <v>70</v>
      </c>
      <c r="H80" s="9">
        <f t="shared" si="20"/>
        <v>10.986071487955357</v>
      </c>
      <c r="I80" s="9">
        <f t="shared" si="25"/>
        <v>1.3066938788918736E-3</v>
      </c>
      <c r="J80" s="16">
        <f t="shared" si="21"/>
        <v>10.986071488</v>
      </c>
      <c r="L80" s="15">
        <v>10.9904866389</v>
      </c>
      <c r="M80" s="4">
        <v>1.1934317269346323E-3</v>
      </c>
      <c r="O80" s="16">
        <f t="shared" si="15"/>
        <v>10.9904866389</v>
      </c>
      <c r="P80" s="9">
        <f t="shared" si="16"/>
        <v>1.1934317269346323E-3</v>
      </c>
      <c r="Q80" s="9">
        <f t="shared" si="17"/>
        <v>120.79079655983942</v>
      </c>
      <c r="R80" s="9">
        <f t="shared" si="18"/>
        <v>28.041377076766672</v>
      </c>
    </row>
    <row r="81" spans="1:18" x14ac:dyDescent="0.3">
      <c r="A81" s="6">
        <f t="shared" si="13"/>
        <v>75</v>
      </c>
      <c r="B81" s="9">
        <f t="shared" si="14"/>
        <v>0.99000604897035993</v>
      </c>
      <c r="C81" s="9">
        <f t="shared" si="19"/>
        <v>4.2121395899679892E-2</v>
      </c>
      <c r="D81" s="9">
        <f t="shared" si="22"/>
        <v>0.12944178337664858</v>
      </c>
      <c r="E81" s="9">
        <f t="shared" si="23"/>
        <v>1.2662283676946804E-3</v>
      </c>
      <c r="G81">
        <f t="shared" si="24"/>
        <v>71</v>
      </c>
      <c r="H81" s="9">
        <f t="shared" si="20"/>
        <v>10.987337716323051</v>
      </c>
      <c r="I81" s="9">
        <f t="shared" si="25"/>
        <v>1.2768444223743292E-3</v>
      </c>
      <c r="J81" s="16">
        <f t="shared" si="21"/>
        <v>10.987337716300001</v>
      </c>
      <c r="L81" s="15">
        <v>10.9913514899</v>
      </c>
      <c r="M81" s="4">
        <v>1.1675150889833008E-3</v>
      </c>
      <c r="O81" s="16">
        <f t="shared" si="15"/>
        <v>10.9913514899</v>
      </c>
      <c r="P81" s="9">
        <f t="shared" si="16"/>
        <v>1.1675150889833008E-3</v>
      </c>
      <c r="Q81" s="9">
        <f t="shared" si="17"/>
        <v>120.80980757452694</v>
      </c>
      <c r="R81" s="9">
        <f t="shared" si="18"/>
        <v>28.050537307636361</v>
      </c>
    </row>
    <row r="82" spans="1:18" x14ac:dyDescent="0.3">
      <c r="A82" s="6">
        <f t="shared" si="13"/>
        <v>76</v>
      </c>
      <c r="B82" s="9">
        <f t="shared" si="14"/>
        <v>0.99013576305064499</v>
      </c>
      <c r="C82" s="9">
        <f t="shared" si="19"/>
        <v>4.1705900469887862E-2</v>
      </c>
      <c r="D82" s="9">
        <f t="shared" si="22"/>
        <v>0.12816493895427425</v>
      </c>
      <c r="E82" s="9">
        <f t="shared" si="23"/>
        <v>1.1511166979042548E-3</v>
      </c>
      <c r="G82">
        <f t="shared" si="24"/>
        <v>72</v>
      </c>
      <c r="H82" s="9">
        <f t="shared" si="20"/>
        <v>10.988488833020956</v>
      </c>
      <c r="I82" s="9">
        <f t="shared" si="25"/>
        <v>1.248050554868263E-3</v>
      </c>
      <c r="J82" s="16">
        <f t="shared" si="21"/>
        <v>10.988488833</v>
      </c>
      <c r="L82" s="15">
        <v>10.9921377181</v>
      </c>
      <c r="M82" s="4">
        <v>1.142470278064911E-3</v>
      </c>
      <c r="O82" s="16">
        <f t="shared" si="15"/>
        <v>10.9921377181</v>
      </c>
      <c r="P82" s="9">
        <f t="shared" si="16"/>
        <v>1.142470278064911E-3</v>
      </c>
      <c r="Q82" s="9">
        <f t="shared" si="17"/>
        <v>120.82709161367669</v>
      </c>
      <c r="R82" s="9">
        <f t="shared" si="18"/>
        <v>28.058866088562787</v>
      </c>
    </row>
    <row r="83" spans="1:18" x14ac:dyDescent="0.3">
      <c r="A83" s="6">
        <f t="shared" si="13"/>
        <v>77</v>
      </c>
      <c r="B83" s="9">
        <f t="shared" si="14"/>
        <v>0.99026215308920373</v>
      </c>
      <c r="C83" s="9">
        <f t="shared" si="19"/>
        <v>4.1299774795835187E-2</v>
      </c>
      <c r="D83" s="9">
        <f t="shared" si="22"/>
        <v>0.12691688839940599</v>
      </c>
      <c r="E83" s="9">
        <f t="shared" si="23"/>
        <v>1.0464697253675043E-3</v>
      </c>
      <c r="G83">
        <f t="shared" si="24"/>
        <v>73</v>
      </c>
      <c r="H83" s="9">
        <f t="shared" si="20"/>
        <v>10.989535302746322</v>
      </c>
      <c r="I83" s="9">
        <f t="shared" si="25"/>
        <v>1.2202620649185425E-3</v>
      </c>
      <c r="J83" s="16">
        <f t="shared" si="21"/>
        <v>10.9895353027</v>
      </c>
      <c r="L83" s="15">
        <v>10.992852471000001</v>
      </c>
      <c r="M83" s="4">
        <v>1.1182578212410588E-3</v>
      </c>
      <c r="O83" s="16">
        <f t="shared" si="15"/>
        <v>10.992852471000001</v>
      </c>
      <c r="P83" s="9">
        <f t="shared" si="16"/>
        <v>1.1182578212410588E-3</v>
      </c>
      <c r="Q83" s="9">
        <f t="shared" si="17"/>
        <v>120.84280544917083</v>
      </c>
      <c r="R83" s="9">
        <f t="shared" si="18"/>
        <v>28.0664387803211</v>
      </c>
    </row>
    <row r="84" spans="1:18" x14ac:dyDescent="0.3">
      <c r="A84" s="6">
        <f t="shared" si="13"/>
        <v>78</v>
      </c>
      <c r="B84" s="9">
        <f t="shared" si="14"/>
        <v>0.99038534524201094</v>
      </c>
      <c r="C84" s="9">
        <f t="shared" si="19"/>
        <v>4.0902691719590531E-2</v>
      </c>
      <c r="D84" s="9">
        <f t="shared" si="22"/>
        <v>0.12569662633448744</v>
      </c>
      <c r="E84" s="9">
        <f t="shared" si="23"/>
        <v>9.513361139704584E-4</v>
      </c>
      <c r="G84">
        <f t="shared" si="24"/>
        <v>74</v>
      </c>
      <c r="H84" s="9">
        <f t="shared" si="20"/>
        <v>10.990486638860293</v>
      </c>
      <c r="I84" s="9">
        <f t="shared" si="25"/>
        <v>1.1934317269346323E-3</v>
      </c>
      <c r="J84" s="16">
        <f t="shared" si="21"/>
        <v>10.9904866389</v>
      </c>
      <c r="L84" s="15">
        <v>10.9935022463</v>
      </c>
      <c r="M84" s="4">
        <v>1.0948404811488843E-3</v>
      </c>
      <c r="O84" s="16">
        <f t="shared" si="15"/>
        <v>10.9935022463</v>
      </c>
      <c r="P84" s="9">
        <f t="shared" si="16"/>
        <v>1.0948404811488843E-3</v>
      </c>
      <c r="Q84" s="9">
        <f t="shared" si="17"/>
        <v>120.85709163940315</v>
      </c>
      <c r="R84" s="9">
        <f t="shared" si="18"/>
        <v>28.073323931518424</v>
      </c>
    </row>
    <row r="85" spans="1:18" x14ac:dyDescent="0.3">
      <c r="A85" s="6">
        <f t="shared" si="13"/>
        <v>79</v>
      </c>
      <c r="B85" s="9">
        <f t="shared" si="14"/>
        <v>0.99050545936086742</v>
      </c>
      <c r="C85" s="9">
        <f t="shared" si="19"/>
        <v>4.051433945080897E-2</v>
      </c>
      <c r="D85" s="9">
        <f t="shared" si="22"/>
        <v>0.12450319460755281</v>
      </c>
      <c r="E85" s="9">
        <f t="shared" si="23"/>
        <v>8.648510127004167E-4</v>
      </c>
      <c r="G85">
        <f t="shared" si="24"/>
        <v>75</v>
      </c>
      <c r="H85" s="9">
        <f t="shared" si="20"/>
        <v>10.991351489872994</v>
      </c>
      <c r="I85" s="9">
        <f t="shared" si="25"/>
        <v>1.1675150889833008E-3</v>
      </c>
      <c r="J85" s="16">
        <f t="shared" si="21"/>
        <v>10.9913514899</v>
      </c>
      <c r="L85" s="15">
        <v>10.994092951200001</v>
      </c>
      <c r="M85" s="4">
        <v>1.072183104590077E-3</v>
      </c>
      <c r="O85" s="16">
        <f t="shared" si="15"/>
        <v>10.994092951200001</v>
      </c>
      <c r="P85" s="9">
        <f t="shared" si="16"/>
        <v>1.072183104590077E-3</v>
      </c>
      <c r="Q85" s="9">
        <f t="shared" si="17"/>
        <v>120.87007981962554</v>
      </c>
      <c r="R85" s="9">
        <f t="shared" si="18"/>
        <v>28.079583893504331</v>
      </c>
    </row>
    <row r="86" spans="1:18" x14ac:dyDescent="0.3">
      <c r="A86" s="6">
        <f t="shared" si="13"/>
        <v>80</v>
      </c>
      <c r="B86" s="9">
        <f t="shared" si="14"/>
        <v>0.99062260938232605</v>
      </c>
      <c r="C86" s="9">
        <f t="shared" si="19"/>
        <v>4.0134420664161695E-2</v>
      </c>
      <c r="D86" s="9">
        <f t="shared" si="22"/>
        <v>0.12333567951856951</v>
      </c>
      <c r="E86" s="9">
        <f t="shared" si="23"/>
        <v>7.8622819336401516E-4</v>
      </c>
      <c r="G86">
        <f t="shared" si="24"/>
        <v>76</v>
      </c>
      <c r="H86" s="9">
        <f t="shared" si="20"/>
        <v>10.992137718066358</v>
      </c>
      <c r="I86" s="9">
        <f t="shared" si="25"/>
        <v>1.142470278064911E-3</v>
      </c>
      <c r="J86" s="16">
        <f t="shared" si="21"/>
        <v>10.9921377181</v>
      </c>
      <c r="L86" s="15">
        <v>10.994629955600001</v>
      </c>
      <c r="M86" s="4">
        <v>1.0502524830146576E-3</v>
      </c>
      <c r="O86" s="16">
        <f t="shared" si="15"/>
        <v>10.994629955600001</v>
      </c>
      <c r="P86" s="9">
        <f t="shared" si="16"/>
        <v>1.0502524830146576E-3</v>
      </c>
      <c r="Q86" s="9">
        <f t="shared" si="17"/>
        <v>120.88188786057687</v>
      </c>
      <c r="R86" s="9">
        <f t="shared" si="18"/>
        <v>28.085275373043782</v>
      </c>
    </row>
    <row r="87" spans="1:18" x14ac:dyDescent="0.3">
      <c r="A87" s="6">
        <f t="shared" si="13"/>
        <v>81</v>
      </c>
      <c r="B87" s="9">
        <f t="shared" si="14"/>
        <v>0.99073690368817491</v>
      </c>
      <c r="C87" s="9">
        <f t="shared" si="19"/>
        <v>3.9762651660130259E-2</v>
      </c>
      <c r="D87" s="9">
        <f t="shared" si="22"/>
        <v>0.1221932092405046</v>
      </c>
      <c r="E87" s="9">
        <f t="shared" si="23"/>
        <v>7.1475290305819553E-4</v>
      </c>
      <c r="G87">
        <f t="shared" si="24"/>
        <v>77</v>
      </c>
      <c r="H87" s="9">
        <f t="shared" si="20"/>
        <v>10.992852470969416</v>
      </c>
      <c r="I87" s="9">
        <f t="shared" si="25"/>
        <v>1.1182578212410588E-3</v>
      </c>
      <c r="J87" s="16">
        <f t="shared" si="21"/>
        <v>10.992852471000001</v>
      </c>
      <c r="L87" s="15">
        <v>10.995118141500001</v>
      </c>
      <c r="M87" s="4">
        <v>1.0290172238401341E-3</v>
      </c>
      <c r="O87" s="16">
        <f t="shared" si="15"/>
        <v>10.995118141500001</v>
      </c>
      <c r="P87" s="9">
        <f t="shared" si="16"/>
        <v>1.0290172238401341E-3</v>
      </c>
      <c r="Q87" s="9">
        <f t="shared" si="17"/>
        <v>120.89262294554243</v>
      </c>
      <c r="R87" s="9">
        <f t="shared" si="18"/>
        <v>28.090449946702982</v>
      </c>
    </row>
    <row r="88" spans="1:18" x14ac:dyDescent="0.3">
      <c r="A88" s="6">
        <f t="shared" si="13"/>
        <v>82</v>
      </c>
      <c r="B88" s="9">
        <f t="shared" si="14"/>
        <v>0.9908484454398766</v>
      </c>
      <c r="C88" s="9">
        <f t="shared" si="19"/>
        <v>3.9398761584007395E-2</v>
      </c>
      <c r="D88" s="9">
        <f t="shared" si="22"/>
        <v>0.12107495141926354</v>
      </c>
      <c r="E88" s="9">
        <f t="shared" si="23"/>
        <v>6.4977536641654132E-4</v>
      </c>
      <c r="G88">
        <f t="shared" si="24"/>
        <v>78</v>
      </c>
      <c r="H88" s="9">
        <f t="shared" si="20"/>
        <v>10.993502246335833</v>
      </c>
      <c r="I88" s="9">
        <f t="shared" si="25"/>
        <v>1.0948404811488843E-3</v>
      </c>
      <c r="J88" s="16">
        <f t="shared" si="21"/>
        <v>10.9935022463</v>
      </c>
      <c r="L88" s="15">
        <v>10.995561946800001</v>
      </c>
      <c r="M88" s="4">
        <v>1.0084476316501584E-3</v>
      </c>
      <c r="O88" s="16">
        <f t="shared" si="15"/>
        <v>10.995561946800001</v>
      </c>
      <c r="P88" s="9">
        <f t="shared" si="16"/>
        <v>1.0084476316501584E-3</v>
      </c>
      <c r="Q88" s="9">
        <f t="shared" si="17"/>
        <v>120.90238252591622</v>
      </c>
      <c r="R88" s="9">
        <f t="shared" si="18"/>
        <v>28.095154517523092</v>
      </c>
    </row>
    <row r="89" spans="1:18" x14ac:dyDescent="0.3">
      <c r="A89" s="6">
        <f t="shared" si="13"/>
        <v>83</v>
      </c>
      <c r="B89" s="9">
        <f t="shared" si="14"/>
        <v>0.99095733288913213</v>
      </c>
      <c r="C89" s="9">
        <f t="shared" si="19"/>
        <v>3.904249169842277E-2</v>
      </c>
      <c r="D89" s="9">
        <f t="shared" si="22"/>
        <v>0.11998011093811466</v>
      </c>
      <c r="E89" s="9">
        <f t="shared" si="23"/>
        <v>5.9070487856049199E-4</v>
      </c>
      <c r="G89">
        <f t="shared" si="24"/>
        <v>79</v>
      </c>
      <c r="H89" s="9">
        <f t="shared" si="20"/>
        <v>10.994092951214393</v>
      </c>
      <c r="I89" s="9">
        <f t="shared" si="25"/>
        <v>1.072183104590077E-3</v>
      </c>
      <c r="J89" s="16">
        <f t="shared" si="21"/>
        <v>10.994092951200001</v>
      </c>
      <c r="L89" s="15">
        <v>10.9959654062</v>
      </c>
      <c r="M89" s="4">
        <v>9.885155984122318E-4</v>
      </c>
      <c r="O89" s="16">
        <f t="shared" si="15"/>
        <v>10.9959654062</v>
      </c>
      <c r="P89" s="9">
        <f t="shared" si="16"/>
        <v>9.885155984122318E-4</v>
      </c>
      <c r="Q89" s="9">
        <f t="shared" si="17"/>
        <v>120.91125521434712</v>
      </c>
      <c r="R89" s="9">
        <f t="shared" si="18"/>
        <v>28.099431742309203</v>
      </c>
    </row>
    <row r="90" spans="1:18" x14ac:dyDescent="0.3">
      <c r="A90" s="6">
        <f t="shared" si="13"/>
        <v>84</v>
      </c>
      <c r="B90" s="9">
        <f t="shared" si="14"/>
        <v>0.99106365966653331</v>
      </c>
      <c r="C90" s="9">
        <f t="shared" si="19"/>
        <v>3.8693594705139119E-2</v>
      </c>
      <c r="D90" s="9">
        <f t="shared" si="22"/>
        <v>0.11890792783352458</v>
      </c>
      <c r="E90" s="9">
        <f t="shared" si="23"/>
        <v>5.3700443505499279E-4</v>
      </c>
      <c r="G90">
        <f t="shared" si="24"/>
        <v>80</v>
      </c>
      <c r="H90" s="9">
        <f t="shared" si="20"/>
        <v>10.994629955649447</v>
      </c>
      <c r="I90" s="9">
        <f t="shared" si="25"/>
        <v>1.0502524830146576E-3</v>
      </c>
      <c r="J90" s="16">
        <f t="shared" si="21"/>
        <v>10.994629955600001</v>
      </c>
      <c r="L90" s="15">
        <v>10.9963321875</v>
      </c>
      <c r="M90" s="4">
        <v>9.6919450193704015E-4</v>
      </c>
      <c r="O90" s="16">
        <f t="shared" si="15"/>
        <v>10.9963321875</v>
      </c>
      <c r="P90" s="9">
        <f t="shared" si="16"/>
        <v>9.6919450193704015E-4</v>
      </c>
      <c r="Q90" s="9">
        <f t="shared" si="17"/>
        <v>120.91932157784854</v>
      </c>
      <c r="R90" s="9">
        <f t="shared" si="18"/>
        <v>28.103320411277423</v>
      </c>
    </row>
    <row r="91" spans="1:18" x14ac:dyDescent="0.3">
      <c r="A91" s="6">
        <f t="shared" si="13"/>
        <v>85</v>
      </c>
      <c r="B91" s="9">
        <f t="shared" si="14"/>
        <v>0.99116751505008938</v>
      </c>
      <c r="C91" s="9">
        <f t="shared" si="19"/>
        <v>3.8351834112248039E-2</v>
      </c>
      <c r="D91" s="9">
        <f t="shared" si="22"/>
        <v>0.11785767535050992</v>
      </c>
      <c r="E91" s="9">
        <f t="shared" si="23"/>
        <v>4.8818585004999342E-4</v>
      </c>
      <c r="G91">
        <f t="shared" si="24"/>
        <v>81</v>
      </c>
      <c r="H91" s="9">
        <f t="shared" si="20"/>
        <v>10.995118141499498</v>
      </c>
      <c r="I91" s="9">
        <f t="shared" si="25"/>
        <v>1.0290172238401341E-3</v>
      </c>
      <c r="J91" s="16">
        <f t="shared" si="21"/>
        <v>10.995118141500001</v>
      </c>
      <c r="L91" s="15">
        <v>10.996665625</v>
      </c>
      <c r="M91" s="4">
        <v>9.5045911187695287E-4</v>
      </c>
      <c r="O91" s="16">
        <f t="shared" si="15"/>
        <v>10.996665625</v>
      </c>
      <c r="P91" s="9">
        <f t="shared" si="16"/>
        <v>9.5045911187695287E-4</v>
      </c>
      <c r="Q91" s="9">
        <f t="shared" si="17"/>
        <v>120.92665486805664</v>
      </c>
      <c r="R91" s="9">
        <f t="shared" si="18"/>
        <v>28.106855797882179</v>
      </c>
    </row>
    <row r="92" spans="1:18" x14ac:dyDescent="0.3">
      <c r="A92" s="6">
        <f t="shared" si="13"/>
        <v>86</v>
      </c>
      <c r="B92" s="9">
        <f t="shared" si="14"/>
        <v>0.99126898421524245</v>
      </c>
      <c r="C92" s="9">
        <f t="shared" si="19"/>
        <v>3.8016983643239598E-2</v>
      </c>
      <c r="D92" s="9">
        <f t="shared" si="22"/>
        <v>0.11682865812666979</v>
      </c>
      <c r="E92" s="9">
        <f t="shared" si="23"/>
        <v>4.4380531822726677E-4</v>
      </c>
      <c r="G92">
        <f t="shared" si="24"/>
        <v>82</v>
      </c>
      <c r="H92" s="9">
        <f t="shared" si="20"/>
        <v>10.995561946817725</v>
      </c>
      <c r="I92" s="9">
        <f t="shared" si="25"/>
        <v>1.0084476316501584E-3</v>
      </c>
      <c r="J92" s="16">
        <f t="shared" si="21"/>
        <v>10.995561946800001</v>
      </c>
      <c r="L92" s="15">
        <v>10.996968750000001</v>
      </c>
      <c r="M92" s="4">
        <v>9.3228550262830501E-4</v>
      </c>
      <c r="O92" s="16">
        <f t="shared" si="15"/>
        <v>10.996968750000001</v>
      </c>
      <c r="P92" s="9">
        <f t="shared" si="16"/>
        <v>9.3228550262830501E-4</v>
      </c>
      <c r="Q92" s="9">
        <f t="shared" si="17"/>
        <v>120.93332168847658</v>
      </c>
      <c r="R92" s="9">
        <f t="shared" si="18"/>
        <v>28.110069978662697</v>
      </c>
    </row>
    <row r="93" spans="1:18" x14ac:dyDescent="0.3">
      <c r="A93" s="6">
        <f t="shared" si="13"/>
        <v>87</v>
      </c>
      <c r="B93" s="9">
        <f t="shared" si="14"/>
        <v>0.99136814846784627</v>
      </c>
      <c r="C93" s="9">
        <f t="shared" si="19"/>
        <v>3.7688826684730836E-2</v>
      </c>
      <c r="D93" s="9">
        <f t="shared" si="22"/>
        <v>0.11582021049501963</v>
      </c>
      <c r="E93" s="9">
        <f t="shared" si="23"/>
        <v>4.0345938020660611E-4</v>
      </c>
      <c r="G93">
        <f t="shared" si="24"/>
        <v>83</v>
      </c>
      <c r="H93" s="9">
        <f t="shared" si="20"/>
        <v>10.995965406197932</v>
      </c>
      <c r="I93" s="9">
        <f t="shared" si="25"/>
        <v>9.885155984122318E-4</v>
      </c>
      <c r="J93" s="16">
        <f t="shared" si="21"/>
        <v>10.9959654062</v>
      </c>
      <c r="L93" s="15">
        <v>10.9972443181</v>
      </c>
      <c r="M93" s="4">
        <v>9.1465097256115957E-4</v>
      </c>
      <c r="O93" s="16">
        <f t="shared" si="15"/>
        <v>10.9972443181</v>
      </c>
      <c r="P93" s="9">
        <f t="shared" si="16"/>
        <v>9.1465097256115957E-4</v>
      </c>
      <c r="Q93" s="9">
        <f t="shared" si="17"/>
        <v>120.93938259198273</v>
      </c>
      <c r="R93" s="9">
        <f t="shared" si="18"/>
        <v>28.112992119792231</v>
      </c>
    </row>
    <row r="94" spans="1:18" x14ac:dyDescent="0.3">
      <c r="A94" s="6">
        <f t="shared" si="13"/>
        <v>88</v>
      </c>
      <c r="B94" s="9">
        <f t="shared" si="14"/>
        <v>0.99146508546144685</v>
      </c>
      <c r="C94" s="9">
        <f t="shared" si="19"/>
        <v>3.7367155769918316E-2</v>
      </c>
      <c r="D94" s="9">
        <f t="shared" si="22"/>
        <v>0.1148316948966074</v>
      </c>
      <c r="E94" s="9">
        <f t="shared" si="23"/>
        <v>3.6678125473327814E-4</v>
      </c>
      <c r="G94">
        <f t="shared" si="24"/>
        <v>84</v>
      </c>
      <c r="H94" s="9">
        <f t="shared" si="20"/>
        <v>10.996332187452666</v>
      </c>
      <c r="I94" s="9">
        <f t="shared" si="25"/>
        <v>9.6919450193704015E-4</v>
      </c>
      <c r="J94" s="16">
        <f t="shared" si="21"/>
        <v>10.9963321875</v>
      </c>
      <c r="L94" s="15">
        <v>10.997494834699999</v>
      </c>
      <c r="M94" s="4">
        <v>8.9753396905535576E-4</v>
      </c>
      <c r="O94" s="16">
        <f t="shared" si="15"/>
        <v>10.997494834699999</v>
      </c>
      <c r="P94" s="9">
        <f t="shared" si="16"/>
        <v>8.9753396905535576E-4</v>
      </c>
      <c r="Q94" s="9">
        <f t="shared" si="17"/>
        <v>120.94489263925317</v>
      </c>
      <c r="R94" s="9">
        <f t="shared" si="18"/>
        <v>28.115648745063531</v>
      </c>
    </row>
    <row r="95" spans="1:18" x14ac:dyDescent="0.3">
      <c r="A95" s="6">
        <f t="shared" si="13"/>
        <v>89</v>
      </c>
      <c r="B95" s="9">
        <f t="shared" si="14"/>
        <v>0.99155986940008434</v>
      </c>
      <c r="C95" s="9">
        <f t="shared" si="19"/>
        <v>3.7051772095072814E-2</v>
      </c>
      <c r="D95" s="9">
        <f t="shared" si="22"/>
        <v>0.11386250039467036</v>
      </c>
      <c r="E95" s="9">
        <f t="shared" si="23"/>
        <v>3.3343750430298019E-4</v>
      </c>
      <c r="G95">
        <f t="shared" si="24"/>
        <v>85</v>
      </c>
      <c r="H95" s="9">
        <f t="shared" si="20"/>
        <v>10.996665624956968</v>
      </c>
      <c r="I95" s="9">
        <f t="shared" si="25"/>
        <v>9.5045911187695287E-4</v>
      </c>
      <c r="J95" s="16">
        <f t="shared" si="21"/>
        <v>10.996665625</v>
      </c>
      <c r="L95" s="15">
        <v>10.997722576999999</v>
      </c>
      <c r="M95" s="4">
        <v>8.8091401886768173E-4</v>
      </c>
      <c r="O95" s="16">
        <f t="shared" si="15"/>
        <v>10.997722576999999</v>
      </c>
      <c r="P95" s="9">
        <f t="shared" si="16"/>
        <v>8.8091401886768173E-4</v>
      </c>
      <c r="Q95" s="9">
        <f t="shared" si="17"/>
        <v>120.9499018806555</v>
      </c>
      <c r="R95" s="9">
        <f t="shared" si="18"/>
        <v>28.118063967191482</v>
      </c>
    </row>
    <row r="96" spans="1:18" x14ac:dyDescent="0.3">
      <c r="A96" s="6">
        <f t="shared" si="13"/>
        <v>90</v>
      </c>
      <c r="B96" s="9">
        <f t="shared" si="14"/>
        <v>0.99165257122773098</v>
      </c>
      <c r="C96" s="9">
        <f t="shared" si="19"/>
        <v>3.6742485066622851E-2</v>
      </c>
      <c r="D96" s="9">
        <f t="shared" si="22"/>
        <v>0.1129120412827934</v>
      </c>
      <c r="E96" s="9">
        <f t="shared" si="23"/>
        <v>3.0312500391180015E-4</v>
      </c>
      <c r="G96">
        <f t="shared" si="24"/>
        <v>86</v>
      </c>
      <c r="H96" s="9">
        <f t="shared" si="20"/>
        <v>10.99696874996088</v>
      </c>
      <c r="I96" s="9">
        <f t="shared" si="25"/>
        <v>9.3228550262830501E-4</v>
      </c>
      <c r="J96" s="16">
        <f t="shared" si="21"/>
        <v>10.996968750000001</v>
      </c>
      <c r="L96" s="15">
        <v>10.9979296154</v>
      </c>
      <c r="M96" s="4">
        <v>8.647716634004321E-4</v>
      </c>
      <c r="O96" s="16">
        <f t="shared" si="15"/>
        <v>10.9979296154</v>
      </c>
      <c r="P96" s="9">
        <f t="shared" si="16"/>
        <v>8.647716634004321E-4</v>
      </c>
      <c r="Q96" s="9">
        <f t="shared" si="17"/>
        <v>120.9544558252924</v>
      </c>
      <c r="R96" s="9">
        <f t="shared" si="18"/>
        <v>28.120259713109288</v>
      </c>
    </row>
    <row r="97" spans="1:18" x14ac:dyDescent="0.3">
      <c r="A97" s="6">
        <f t="shared" si="13"/>
        <v>91</v>
      </c>
      <c r="B97" s="9">
        <f t="shared" si="14"/>
        <v>0.99174325880537983</v>
      </c>
      <c r="C97" s="9">
        <f t="shared" si="19"/>
        <v>3.6439111876580547E-2</v>
      </c>
      <c r="D97" s="9">
        <f t="shared" si="22"/>
        <v>0.1119797557801651</v>
      </c>
      <c r="E97" s="9">
        <f t="shared" si="23"/>
        <v>2.7556818537436372E-4</v>
      </c>
      <c r="G97">
        <f t="shared" si="24"/>
        <v>87</v>
      </c>
      <c r="H97" s="9">
        <f t="shared" si="20"/>
        <v>10.997244318146254</v>
      </c>
      <c r="I97" s="9">
        <f t="shared" si="25"/>
        <v>9.1465097256115957E-4</v>
      </c>
      <c r="J97" s="16">
        <f t="shared" si="21"/>
        <v>10.9972443181</v>
      </c>
      <c r="L97" s="15">
        <v>10.9981178322</v>
      </c>
      <c r="M97" s="4">
        <v>8.4908839847880335E-4</v>
      </c>
      <c r="O97" s="16">
        <f t="shared" si="15"/>
        <v>10.9981178322</v>
      </c>
      <c r="P97" s="9">
        <f t="shared" si="16"/>
        <v>8.4908839847880335E-4</v>
      </c>
      <c r="Q97" s="9">
        <f t="shared" si="17"/>
        <v>120.95859585095563</v>
      </c>
      <c r="R97" s="9">
        <f t="shared" si="18"/>
        <v>28.122255920926804</v>
      </c>
    </row>
    <row r="98" spans="1:18" x14ac:dyDescent="0.3">
      <c r="A98" s="6">
        <f t="shared" si="13"/>
        <v>92</v>
      </c>
      <c r="B98" s="9">
        <f t="shared" si="14"/>
        <v>0.99183199707671466</v>
      </c>
      <c r="C98" s="9">
        <f t="shared" si="19"/>
        <v>3.6141477104250717E-2</v>
      </c>
      <c r="D98" s="9">
        <f t="shared" si="22"/>
        <v>0.11106510480760394</v>
      </c>
      <c r="E98" s="9">
        <f t="shared" si="23"/>
        <v>2.5051653215851246E-4</v>
      </c>
      <c r="G98">
        <f t="shared" si="24"/>
        <v>88</v>
      </c>
      <c r="H98" s="9">
        <f t="shared" si="20"/>
        <v>10.997494834678413</v>
      </c>
      <c r="I98" s="9">
        <f t="shared" si="25"/>
        <v>8.9753396905535576E-4</v>
      </c>
      <c r="J98" s="16">
        <f t="shared" si="21"/>
        <v>10.997494834699999</v>
      </c>
      <c r="L98" s="15">
        <v>10.9982889384</v>
      </c>
      <c r="M98" s="4">
        <v>8.3384661828049544E-4</v>
      </c>
      <c r="O98" s="16">
        <f t="shared" si="15"/>
        <v>10.9982889384</v>
      </c>
      <c r="P98" s="9">
        <f t="shared" si="16"/>
        <v>8.3384661828049544E-4</v>
      </c>
      <c r="Q98" s="9">
        <f t="shared" si="17"/>
        <v>120.9623595725318</v>
      </c>
      <c r="R98" s="9">
        <f t="shared" si="18"/>
        <v>28.124070716981596</v>
      </c>
    </row>
    <row r="99" spans="1:18" x14ac:dyDescent="0.3">
      <c r="A99" s="6">
        <f t="shared" si="13"/>
        <v>93</v>
      </c>
      <c r="B99" s="9">
        <f t="shared" si="14"/>
        <v>0.99191884822320986</v>
      </c>
      <c r="C99" s="9">
        <f t="shared" si="19"/>
        <v>3.5849412342333881E-2</v>
      </c>
      <c r="D99" s="9">
        <f t="shared" si="22"/>
        <v>0.11016757083854858</v>
      </c>
      <c r="E99" s="9">
        <f t="shared" si="23"/>
        <v>2.2774230196228408E-4</v>
      </c>
      <c r="G99">
        <f t="shared" si="24"/>
        <v>89</v>
      </c>
      <c r="H99" s="9">
        <f t="shared" si="20"/>
        <v>10.997722576980376</v>
      </c>
      <c r="I99" s="9">
        <f t="shared" si="25"/>
        <v>8.8091401886768173E-4</v>
      </c>
      <c r="J99" s="16">
        <f t="shared" si="21"/>
        <v>10.997722576999999</v>
      </c>
      <c r="L99" s="15">
        <v>10.998444489400001</v>
      </c>
      <c r="M99" s="4">
        <v>8.1902956309226616E-4</v>
      </c>
      <c r="O99" s="16">
        <f t="shared" si="15"/>
        <v>10.998444489400001</v>
      </c>
      <c r="P99" s="9">
        <f t="shared" si="16"/>
        <v>8.1902956309226616E-4</v>
      </c>
      <c r="Q99" s="9">
        <f t="shared" si="17"/>
        <v>120.96578118641324</v>
      </c>
      <c r="R99" s="9">
        <f t="shared" si="18"/>
        <v>28.125720581424517</v>
      </c>
    </row>
    <row r="100" spans="1:18" x14ac:dyDescent="0.3">
      <c r="A100" s="6">
        <f t="shared" si="13"/>
        <v>94</v>
      </c>
      <c r="B100" s="9">
        <f t="shared" si="14"/>
        <v>0.99200387180943961</v>
      </c>
      <c r="C100" s="9">
        <f t="shared" si="19"/>
        <v>3.5562755845688319E-2</v>
      </c>
      <c r="D100" s="9">
        <f t="shared" si="22"/>
        <v>0.1092866568196809</v>
      </c>
      <c r="E100" s="9">
        <f t="shared" si="23"/>
        <v>2.0703845632934911E-4</v>
      </c>
      <c r="G100">
        <f t="shared" si="24"/>
        <v>90</v>
      </c>
      <c r="H100" s="9">
        <f t="shared" si="20"/>
        <v>10.997929615436705</v>
      </c>
      <c r="I100" s="9">
        <f t="shared" si="25"/>
        <v>8.647716634004321E-4</v>
      </c>
      <c r="J100" s="16">
        <f t="shared" si="21"/>
        <v>10.9979296154</v>
      </c>
      <c r="L100" s="15">
        <v>10.9985858995</v>
      </c>
      <c r="M100" s="4">
        <v>8.0462127059639788E-4</v>
      </c>
      <c r="O100" s="16">
        <f t="shared" si="15"/>
        <v>10.9985858995</v>
      </c>
      <c r="P100" s="9">
        <f t="shared" si="16"/>
        <v>8.0462127059639788E-4</v>
      </c>
      <c r="Q100" s="9">
        <f t="shared" si="17"/>
        <v>120.96889178868022</v>
      </c>
      <c r="R100" s="9">
        <f t="shared" si="18"/>
        <v>28.127220501244754</v>
      </c>
    </row>
    <row r="101" spans="1:18" x14ac:dyDescent="0.3">
      <c r="A101" s="6">
        <f t="shared" si="13"/>
        <v>95</v>
      </c>
      <c r="B101" s="9">
        <f t="shared" si="14"/>
        <v>0.99208712491930939</v>
      </c>
      <c r="C101" s="9">
        <f t="shared" si="19"/>
        <v>3.5281352201156288E-2</v>
      </c>
      <c r="D101" s="9">
        <f t="shared" si="22"/>
        <v>0.10842188515628047</v>
      </c>
      <c r="E101" s="9">
        <f t="shared" si="23"/>
        <v>1.8821677848122645E-4</v>
      </c>
      <c r="G101">
        <f t="shared" si="24"/>
        <v>91</v>
      </c>
      <c r="H101" s="9">
        <f t="shared" si="20"/>
        <v>10.998117832215186</v>
      </c>
      <c r="I101" s="9">
        <f t="shared" si="25"/>
        <v>8.4908839847880335E-4</v>
      </c>
      <c r="J101" s="16">
        <f t="shared" si="21"/>
        <v>10.9981178322</v>
      </c>
      <c r="L101" s="15">
        <v>10.9987144541</v>
      </c>
      <c r="M101" s="4">
        <v>7.9060653041618245E-4</v>
      </c>
      <c r="O101" s="16">
        <f t="shared" si="15"/>
        <v>10.9987144541</v>
      </c>
      <c r="P101" s="9">
        <f t="shared" si="16"/>
        <v>7.9060653041618245E-4</v>
      </c>
      <c r="Q101" s="9">
        <f t="shared" si="17"/>
        <v>120.97171964282826</v>
      </c>
      <c r="R101" s="9">
        <f t="shared" si="18"/>
        <v>28.128584099037198</v>
      </c>
    </row>
    <row r="102" spans="1:18" x14ac:dyDescent="0.3">
      <c r="A102" s="6">
        <f t="shared" si="13"/>
        <v>96</v>
      </c>
      <c r="B102" s="9">
        <f t="shared" si="14"/>
        <v>0.99216866228386535</v>
      </c>
      <c r="C102" s="9">
        <f t="shared" si="19"/>
        <v>3.5005052016987143E-2</v>
      </c>
      <c r="D102" s="9">
        <f t="shared" si="22"/>
        <v>0.10757279675780167</v>
      </c>
      <c r="E102" s="9">
        <f t="shared" si="23"/>
        <v>1.711061622556604E-4</v>
      </c>
      <c r="G102">
        <f t="shared" si="24"/>
        <v>92</v>
      </c>
      <c r="H102" s="9">
        <f t="shared" si="20"/>
        <v>10.998288938377442</v>
      </c>
      <c r="I102" s="9">
        <f t="shared" si="25"/>
        <v>8.3384661828049544E-4</v>
      </c>
      <c r="J102" s="16">
        <f t="shared" si="21"/>
        <v>10.9982889384</v>
      </c>
      <c r="L102" s="15">
        <v>10.998831321899999</v>
      </c>
      <c r="M102" s="4">
        <v>7.7697084167255293E-4</v>
      </c>
      <c r="O102" s="16">
        <f t="shared" si="15"/>
        <v>10.998831321899999</v>
      </c>
      <c r="P102" s="9">
        <f t="shared" si="16"/>
        <v>7.7697084167255293E-4</v>
      </c>
      <c r="Q102" s="9">
        <f t="shared" si="17"/>
        <v>120.97429044760848</v>
      </c>
      <c r="R102" s="9">
        <f t="shared" si="18"/>
        <v>28.129823761883078</v>
      </c>
    </row>
    <row r="103" spans="1:18" x14ac:dyDescent="0.3">
      <c r="A103" s="6">
        <f t="shared" si="13"/>
        <v>97</v>
      </c>
      <c r="B103" s="9">
        <f t="shared" si="14"/>
        <v>0.99224853640128097</v>
      </c>
      <c r="C103" s="9">
        <f t="shared" si="19"/>
        <v>3.4733711630506203E-2</v>
      </c>
      <c r="D103" s="9">
        <f t="shared" si="22"/>
        <v>0.10673895013952117</v>
      </c>
      <c r="E103" s="9">
        <f t="shared" si="23"/>
        <v>1.5555105659605491E-4</v>
      </c>
      <c r="G103">
        <f t="shared" si="24"/>
        <v>93</v>
      </c>
      <c r="H103" s="9">
        <f t="shared" si="20"/>
        <v>10.998444489434037</v>
      </c>
      <c r="I103" s="9">
        <f t="shared" si="25"/>
        <v>8.1902956309226616E-4</v>
      </c>
      <c r="J103" s="16">
        <f t="shared" si="21"/>
        <v>10.998444489400001</v>
      </c>
      <c r="L103" s="15">
        <v>10.9989375654</v>
      </c>
      <c r="M103" s="4">
        <v>7.6370037332498808E-4</v>
      </c>
      <c r="O103" s="16">
        <f t="shared" si="15"/>
        <v>10.9989375654</v>
      </c>
      <c r="P103" s="9">
        <f t="shared" si="16"/>
        <v>7.6370037332498808E-4</v>
      </c>
      <c r="Q103" s="9">
        <f t="shared" si="17"/>
        <v>120.97662756756729</v>
      </c>
      <c r="R103" s="9">
        <f t="shared" si="18"/>
        <v>28.130950752292907</v>
      </c>
    </row>
    <row r="104" spans="1:18" x14ac:dyDescent="0.3">
      <c r="A104" s="6">
        <f t="shared" si="13"/>
        <v>98</v>
      </c>
      <c r="B104" s="9">
        <f t="shared" si="14"/>
        <v>0.99232679764957687</v>
      </c>
      <c r="C104" s="9">
        <f t="shared" si="19"/>
        <v>3.4467192832784085E-2</v>
      </c>
      <c r="D104" s="9">
        <f t="shared" si="22"/>
        <v>0.10591992057642891</v>
      </c>
      <c r="E104" s="9">
        <f t="shared" si="23"/>
        <v>1.4141005145095899E-4</v>
      </c>
      <c r="G104">
        <f t="shared" si="24"/>
        <v>94</v>
      </c>
      <c r="H104" s="9">
        <f t="shared" si="20"/>
        <v>10.998585899485489</v>
      </c>
      <c r="I104" s="9">
        <f t="shared" si="25"/>
        <v>8.0462127059639788E-4</v>
      </c>
      <c r="J104" s="16">
        <f t="shared" si="21"/>
        <v>10.9985858995</v>
      </c>
      <c r="L104" s="15">
        <v>10.9990341503</v>
      </c>
      <c r="M104" s="4">
        <v>7.5078192708914748E-4</v>
      </c>
      <c r="O104" s="16">
        <f t="shared" si="15"/>
        <v>10.9990341503</v>
      </c>
      <c r="P104" s="9">
        <f t="shared" si="16"/>
        <v>7.5078192708914748E-4</v>
      </c>
      <c r="Q104" s="9">
        <f t="shared" si="17"/>
        <v>120.97875223946565</v>
      </c>
      <c r="R104" s="9">
        <f t="shared" si="18"/>
        <v>28.131975307558498</v>
      </c>
    </row>
    <row r="105" spans="1:18" x14ac:dyDescent="0.3">
      <c r="A105" s="6">
        <f t="shared" si="13"/>
        <v>99</v>
      </c>
      <c r="B105" s="9">
        <f t="shared" si="14"/>
        <v>0.99240349439257936</v>
      </c>
      <c r="C105" s="9">
        <f t="shared" si="19"/>
        <v>3.420536260915779E-2</v>
      </c>
      <c r="D105" s="9">
        <f t="shared" si="22"/>
        <v>0.10511529930583251</v>
      </c>
      <c r="E105" s="9">
        <f t="shared" si="23"/>
        <v>1.2855459222814453E-4</v>
      </c>
      <c r="G105">
        <f t="shared" si="24"/>
        <v>95</v>
      </c>
      <c r="H105" s="9">
        <f t="shared" si="20"/>
        <v>10.998714454077717</v>
      </c>
      <c r="I105" s="9">
        <f t="shared" si="25"/>
        <v>7.9060653041618245E-4</v>
      </c>
      <c r="J105" s="16">
        <f t="shared" si="21"/>
        <v>10.9987144541</v>
      </c>
      <c r="L105" s="15">
        <v>10.9991219548</v>
      </c>
      <c r="M105" s="4">
        <v>7.3820290274100031E-4</v>
      </c>
      <c r="O105" s="16">
        <f t="shared" si="15"/>
        <v>10.9991219548</v>
      </c>
      <c r="P105" s="9">
        <f t="shared" si="16"/>
        <v>7.3820290274100031E-4</v>
      </c>
      <c r="Q105" s="9">
        <f t="shared" si="17"/>
        <v>120.98068377656337</v>
      </c>
      <c r="R105" s="9">
        <f t="shared" si="18"/>
        <v>28.132906738108698</v>
      </c>
    </row>
    <row r="106" spans="1:18" x14ac:dyDescent="0.3">
      <c r="A106" s="6">
        <f t="shared" si="13"/>
        <v>100</v>
      </c>
      <c r="B106" s="9">
        <f t="shared" si="14"/>
        <v>0.99247867307958748</v>
      </c>
      <c r="C106" s="9">
        <f t="shared" si="19"/>
        <v>3.3948092894543057E-2</v>
      </c>
      <c r="D106" s="9">
        <f t="shared" si="22"/>
        <v>0.10432469277541633</v>
      </c>
      <c r="E106" s="9">
        <f t="shared" si="23"/>
        <v>1.1686781111649502E-4</v>
      </c>
      <c r="G106">
        <f t="shared" si="24"/>
        <v>96</v>
      </c>
      <c r="H106" s="9">
        <f t="shared" si="20"/>
        <v>10.998831321888833</v>
      </c>
      <c r="I106" s="9">
        <f t="shared" si="25"/>
        <v>7.7697084167255293E-4</v>
      </c>
      <c r="J106" s="16">
        <f t="shared" si="21"/>
        <v>10.998831321899999</v>
      </c>
      <c r="L106" s="15">
        <v>10.9992017771</v>
      </c>
      <c r="M106" s="4">
        <v>7.2595126563233803E-4</v>
      </c>
      <c r="O106" s="16">
        <f t="shared" si="15"/>
        <v>10.9992017771</v>
      </c>
      <c r="P106" s="9">
        <f t="shared" si="16"/>
        <v>7.2595126563233803E-4</v>
      </c>
      <c r="Q106" s="9">
        <f t="shared" si="17"/>
        <v>120.9824397333598</v>
      </c>
      <c r="R106" s="9">
        <f t="shared" si="18"/>
        <v>28.133753506824007</v>
      </c>
    </row>
    <row r="107" spans="1:18" x14ac:dyDescent="0.3">
      <c r="A107" s="6">
        <f t="shared" si="13"/>
        <v>101</v>
      </c>
      <c r="B107" s="9">
        <f t="shared" si="14"/>
        <v>0.99255237833918031</v>
      </c>
      <c r="C107" s="9">
        <f t="shared" si="19"/>
        <v>3.3695260342558139E-2</v>
      </c>
      <c r="D107" s="9">
        <f t="shared" si="22"/>
        <v>0.10354772193374377</v>
      </c>
      <c r="E107" s="9">
        <f t="shared" si="23"/>
        <v>1.062434646513591E-4</v>
      </c>
      <c r="G107">
        <f t="shared" si="24"/>
        <v>97</v>
      </c>
      <c r="H107" s="9">
        <f t="shared" si="20"/>
        <v>10.998937565353485</v>
      </c>
      <c r="I107" s="9">
        <f t="shared" si="25"/>
        <v>7.6370037332498808E-4</v>
      </c>
      <c r="J107" s="16">
        <f t="shared" si="21"/>
        <v>10.9989375654</v>
      </c>
      <c r="L107" s="15">
        <v>10.9992743428</v>
      </c>
      <c r="M107" s="4">
        <v>7.1401551625813187E-4</v>
      </c>
      <c r="O107" s="16">
        <f t="shared" si="15"/>
        <v>10.9992743428</v>
      </c>
      <c r="P107" s="9">
        <f t="shared" si="16"/>
        <v>7.1401551625813187E-4</v>
      </c>
      <c r="Q107" s="9">
        <f t="shared" si="17"/>
        <v>120.98403606817837</v>
      </c>
      <c r="R107" s="9">
        <f t="shared" si="18"/>
        <v>28.134523307334025</v>
      </c>
    </row>
    <row r="108" spans="1:18" x14ac:dyDescent="0.3">
      <c r="A108" s="6">
        <f t="shared" si="13"/>
        <v>102</v>
      </c>
      <c r="B108" s="9">
        <f t="shared" si="14"/>
        <v>0.99262465306756198</v>
      </c>
      <c r="C108" s="9">
        <f t="shared" si="19"/>
        <v>3.3446746107552952E-2</v>
      </c>
      <c r="D108" s="9">
        <f t="shared" si="22"/>
        <v>0.10278402156041878</v>
      </c>
      <c r="E108" s="9">
        <f t="shared" si="23"/>
        <v>9.6584967864871916E-5</v>
      </c>
      <c r="G108">
        <f t="shared" si="24"/>
        <v>98</v>
      </c>
      <c r="H108" s="9">
        <f t="shared" si="20"/>
        <v>10.99903415032135</v>
      </c>
      <c r="I108" s="9">
        <f t="shared" si="25"/>
        <v>7.5078192708914748E-4</v>
      </c>
      <c r="J108" s="16">
        <f t="shared" si="21"/>
        <v>10.9990341503</v>
      </c>
      <c r="L108" s="15">
        <v>10.999340311699999</v>
      </c>
      <c r="M108" s="4">
        <v>7.0238466172750647E-4</v>
      </c>
      <c r="O108" s="16">
        <f t="shared" si="15"/>
        <v>10.999340311699999</v>
      </c>
      <c r="P108" s="9">
        <f t="shared" si="16"/>
        <v>7.0238466172750647E-4</v>
      </c>
      <c r="Q108" s="9">
        <f t="shared" si="17"/>
        <v>120.98548729258864</v>
      </c>
      <c r="R108" s="9">
        <f t="shared" si="18"/>
        <v>28.135223135986418</v>
      </c>
    </row>
    <row r="109" spans="1:18" x14ac:dyDescent="0.3">
      <c r="A109" s="6">
        <f t="shared" si="13"/>
        <v>103</v>
      </c>
      <c r="B109" s="9">
        <f t="shared" si="14"/>
        <v>0.99269553851181203</v>
      </c>
      <c r="C109" s="9">
        <f t="shared" si="19"/>
        <v>3.3202435638705133E-2</v>
      </c>
      <c r="D109" s="9">
        <f t="shared" si="22"/>
        <v>0.10203323963332964</v>
      </c>
      <c r="E109" s="9">
        <f t="shared" si="23"/>
        <v>8.7804516240792642E-5</v>
      </c>
      <c r="G109">
        <f t="shared" si="24"/>
        <v>99</v>
      </c>
      <c r="H109" s="9">
        <f t="shared" si="20"/>
        <v>10.999121954837591</v>
      </c>
      <c r="I109" s="9">
        <f t="shared" si="25"/>
        <v>7.3820290274100031E-4</v>
      </c>
      <c r="J109" s="16">
        <f t="shared" si="21"/>
        <v>10.9991219548</v>
      </c>
      <c r="L109" s="15">
        <v>10.9994002833</v>
      </c>
      <c r="M109" s="4">
        <v>6.9104818900370124E-4</v>
      </c>
      <c r="O109" s="16">
        <f t="shared" si="15"/>
        <v>10.9994002833</v>
      </c>
      <c r="P109" s="9">
        <f t="shared" si="16"/>
        <v>6.9104818900370124E-4</v>
      </c>
      <c r="Q109" s="9">
        <f t="shared" si="17"/>
        <v>120.98680659226012</v>
      </c>
      <c r="R109" s="9">
        <f t="shared" si="18"/>
        <v>28.135859350054929</v>
      </c>
    </row>
    <row r="110" spans="1:18" x14ac:dyDescent="0.3">
      <c r="A110" s="6">
        <f t="shared" si="13"/>
        <v>104</v>
      </c>
      <c r="B110" s="9">
        <f t="shared" si="14"/>
        <v>0.99276507434838068</v>
      </c>
      <c r="C110" s="9">
        <f t="shared" si="19"/>
        <v>3.2962218485406425E-2</v>
      </c>
      <c r="D110" s="9">
        <f t="shared" si="22"/>
        <v>0.10129503673058864</v>
      </c>
      <c r="E110" s="9">
        <f t="shared" si="23"/>
        <v>7.982228749162966E-5</v>
      </c>
      <c r="G110">
        <f t="shared" si="24"/>
        <v>100</v>
      </c>
      <c r="H110" s="9">
        <f t="shared" si="20"/>
        <v>10.999201777125082</v>
      </c>
      <c r="I110" s="9">
        <f t="shared" si="25"/>
        <v>7.2595126563233803E-4</v>
      </c>
      <c r="J110" s="16">
        <f t="shared" si="21"/>
        <v>10.9992017771</v>
      </c>
      <c r="L110" s="15">
        <v>10.999454803000001</v>
      </c>
      <c r="M110" s="4">
        <v>6.7999603978750878E-4</v>
      </c>
      <c r="O110" s="16">
        <f t="shared" si="15"/>
        <v>10.999454803000001</v>
      </c>
      <c r="P110" s="9">
        <f t="shared" si="16"/>
        <v>6.7999603978750878E-4</v>
      </c>
      <c r="Q110" s="9">
        <f t="shared" si="17"/>
        <v>120.98800596323979</v>
      </c>
      <c r="R110" s="9">
        <f t="shared" si="18"/>
        <v>28.136437733397972</v>
      </c>
    </row>
    <row r="111" spans="1:18" x14ac:dyDescent="0.3">
      <c r="A111" s="6">
        <f t="shared" si="13"/>
        <v>105</v>
      </c>
      <c r="B111" s="9">
        <f t="shared" si="14"/>
        <v>0.9928332987571431</v>
      </c>
      <c r="C111" s="9">
        <f t="shared" si="19"/>
        <v>3.2725988113219744E-2</v>
      </c>
      <c r="D111" s="9">
        <f t="shared" si="22"/>
        <v>0.1005690854649563</v>
      </c>
      <c r="E111" s="9">
        <f t="shared" si="23"/>
        <v>7.2565715901481509E-5</v>
      </c>
      <c r="G111">
        <f t="shared" si="24"/>
        <v>101</v>
      </c>
      <c r="H111" s="9">
        <f t="shared" si="20"/>
        <v>10.999274342840984</v>
      </c>
      <c r="I111" s="9">
        <f t="shared" si="25"/>
        <v>7.1401551625813187E-4</v>
      </c>
      <c r="J111" s="16">
        <f t="shared" si="21"/>
        <v>10.9992743428</v>
      </c>
      <c r="L111" s="15">
        <v>10.9995043664</v>
      </c>
      <c r="M111" s="4">
        <v>6.692185869298789E-4</v>
      </c>
      <c r="O111" s="16">
        <f t="shared" si="15"/>
        <v>10.9995043664</v>
      </c>
      <c r="P111" s="9">
        <f t="shared" si="16"/>
        <v>6.692185869298789E-4</v>
      </c>
      <c r="Q111" s="9">
        <f t="shared" si="17"/>
        <v>120.98909630645267</v>
      </c>
      <c r="R111" s="9">
        <f t="shared" si="18"/>
        <v>28.136963541981569</v>
      </c>
    </row>
    <row r="112" spans="1:18" x14ac:dyDescent="0.3">
      <c r="A112" s="6">
        <f t="shared" si="13"/>
        <v>106</v>
      </c>
      <c r="B112" s="9">
        <f t="shared" si="14"/>
        <v>0.99290024849130276</v>
      </c>
      <c r="C112" s="9">
        <f t="shared" si="19"/>
        <v>3.24936417297393E-2</v>
      </c>
      <c r="D112" s="9">
        <f t="shared" si="22"/>
        <v>9.9855069948698166E-2</v>
      </c>
      <c r="E112" s="9">
        <f t="shared" si="23"/>
        <v>6.5968832637710464E-5</v>
      </c>
      <c r="G112">
        <f t="shared" si="24"/>
        <v>102</v>
      </c>
      <c r="H112" s="9">
        <f t="shared" si="20"/>
        <v>10.999340311673622</v>
      </c>
      <c r="I112" s="9">
        <f t="shared" si="25"/>
        <v>7.0238466172750647E-4</v>
      </c>
      <c r="J112" s="16">
        <f t="shared" si="21"/>
        <v>10.999340311699999</v>
      </c>
      <c r="L112" s="15">
        <v>10.999549424</v>
      </c>
      <c r="M112" s="4">
        <v>6.5870661226773153E-4</v>
      </c>
      <c r="O112" s="16">
        <f t="shared" si="15"/>
        <v>10.999549424</v>
      </c>
      <c r="P112" s="9">
        <f t="shared" si="16"/>
        <v>6.5870661226773153E-4</v>
      </c>
      <c r="Q112" s="9">
        <f t="shared" si="17"/>
        <v>120.99008753101872</v>
      </c>
      <c r="R112" s="9">
        <f t="shared" si="18"/>
        <v>28.137441553662462</v>
      </c>
    </row>
    <row r="113" spans="1:18" x14ac:dyDescent="0.3">
      <c r="A113" s="6">
        <f t="shared" si="13"/>
        <v>107</v>
      </c>
      <c r="B113" s="9">
        <f t="shared" si="14"/>
        <v>0.992965958943413</v>
      </c>
      <c r="C113" s="9">
        <f t="shared" si="19"/>
        <v>3.2265080119734287E-2</v>
      </c>
      <c r="D113" s="9">
        <f t="shared" si="22"/>
        <v>9.915268528697066E-2</v>
      </c>
      <c r="E113" s="9">
        <f t="shared" si="23"/>
        <v>5.997166603428223E-5</v>
      </c>
      <c r="G113">
        <f t="shared" si="24"/>
        <v>103</v>
      </c>
      <c r="H113" s="9">
        <f t="shared" si="20"/>
        <v>10.999400283339657</v>
      </c>
      <c r="I113" s="9">
        <f t="shared" si="25"/>
        <v>6.9104818900370124E-4</v>
      </c>
      <c r="J113" s="16">
        <f t="shared" si="21"/>
        <v>10.9994002833</v>
      </c>
      <c r="L113" s="15">
        <v>10.999590385499999</v>
      </c>
      <c r="M113" s="4">
        <v>6.4845128578477906E-4</v>
      </c>
      <c r="O113" s="16">
        <f t="shared" si="15"/>
        <v>10.999590385499999</v>
      </c>
      <c r="P113" s="9">
        <f t="shared" si="16"/>
        <v>6.4845128578477906E-4</v>
      </c>
      <c r="Q113" s="9">
        <f t="shared" si="17"/>
        <v>120.99098864878403</v>
      </c>
      <c r="R113" s="9">
        <f t="shared" si="18"/>
        <v>28.137876113741701</v>
      </c>
    </row>
    <row r="114" spans="1:18" x14ac:dyDescent="0.3">
      <c r="A114" s="6">
        <f t="shared" si="13"/>
        <v>108</v>
      </c>
      <c r="B114" s="9">
        <f t="shared" si="14"/>
        <v>0.99303046420776553</v>
      </c>
      <c r="C114" s="9">
        <f t="shared" si="19"/>
        <v>3.2040207489000487E-2</v>
      </c>
      <c r="D114" s="9">
        <f t="shared" si="22"/>
        <v>9.8461637097966959E-2</v>
      </c>
      <c r="E114" s="9">
        <f t="shared" si="23"/>
        <v>5.4519696394802018E-5</v>
      </c>
      <c r="G114">
        <f t="shared" si="24"/>
        <v>104</v>
      </c>
      <c r="H114" s="9">
        <f t="shared" si="20"/>
        <v>10.999454803036052</v>
      </c>
      <c r="I114" s="9">
        <f t="shared" si="25"/>
        <v>6.7999603978750878E-4</v>
      </c>
      <c r="J114" s="16">
        <f t="shared" si="21"/>
        <v>10.999454803000001</v>
      </c>
      <c r="L114" s="15">
        <v>10.9996276231</v>
      </c>
      <c r="M114" s="4">
        <v>6.3844414600802701E-4</v>
      </c>
      <c r="O114" s="16">
        <f t="shared" ref="O114:O177" si="26">L114</f>
        <v>10.9996276231</v>
      </c>
      <c r="P114" s="9">
        <f t="shared" ref="P114:P177" si="27">M114</f>
        <v>6.3844414600802701E-4</v>
      </c>
      <c r="Q114" s="9">
        <f t="shared" si="17"/>
        <v>120.99180784686456</v>
      </c>
      <c r="R114" s="9">
        <f t="shared" si="18"/>
        <v>28.138271169920909</v>
      </c>
    </row>
    <row r="115" spans="1:18" x14ac:dyDescent="0.3">
      <c r="A115" s="6">
        <f t="shared" si="13"/>
        <v>109</v>
      </c>
      <c r="B115" s="9">
        <f t="shared" si="14"/>
        <v>0.99309379713937806</v>
      </c>
      <c r="C115" s="9">
        <f t="shared" si="19"/>
        <v>3.1818931316385031E-2</v>
      </c>
      <c r="D115" s="9">
        <f t="shared" si="22"/>
        <v>9.778164105817945E-2</v>
      </c>
      <c r="E115" s="9">
        <f t="shared" si="23"/>
        <v>4.9563360358910924E-5</v>
      </c>
      <c r="G115">
        <f t="shared" si="24"/>
        <v>105</v>
      </c>
      <c r="H115" s="9">
        <f t="shared" si="20"/>
        <v>10.99950436639641</v>
      </c>
      <c r="I115" s="9">
        <f t="shared" si="25"/>
        <v>6.692185869298789E-4</v>
      </c>
      <c r="J115" s="16">
        <f t="shared" si="21"/>
        <v>10.9995043664</v>
      </c>
      <c r="L115" s="15">
        <v>10.9996614756</v>
      </c>
      <c r="M115" s="4">
        <v>6.286770815557563E-4</v>
      </c>
      <c r="O115" s="16">
        <f t="shared" si="26"/>
        <v>10.9996614756</v>
      </c>
      <c r="P115" s="9">
        <f t="shared" si="27"/>
        <v>6.286770815557563E-4</v>
      </c>
      <c r="Q115" s="9">
        <f t="shared" ref="Q115:Q178" si="28">O115^2</f>
        <v>120.99255257779876</v>
      </c>
      <c r="R115" s="9">
        <f t="shared" ref="R115:R178" si="29">(O115-$R$1)^2</f>
        <v>28.138630315755268</v>
      </c>
    </row>
    <row r="116" spans="1:18" x14ac:dyDescent="0.3">
      <c r="A116" s="6">
        <f t="shared" si="13"/>
        <v>110</v>
      </c>
      <c r="B116" s="9">
        <f t="shared" si="14"/>
        <v>0.9931559894097941</v>
      </c>
      <c r="C116" s="9">
        <f t="shared" si="19"/>
        <v>3.1601162213486661E-2</v>
      </c>
      <c r="D116" s="9">
        <f t="shared" si="22"/>
        <v>9.7112422471249571E-2</v>
      </c>
      <c r="E116" s="9">
        <f t="shared" si="23"/>
        <v>4.5057600326282662E-5</v>
      </c>
      <c r="G116">
        <f t="shared" si="24"/>
        <v>106</v>
      </c>
      <c r="H116" s="9">
        <f t="shared" si="20"/>
        <v>10.999549423996736</v>
      </c>
      <c r="I116" s="9">
        <f t="shared" si="25"/>
        <v>6.5870661226773153E-4</v>
      </c>
      <c r="J116" s="16">
        <f t="shared" si="21"/>
        <v>10.999549424</v>
      </c>
      <c r="L116" s="15">
        <v>10.999692250500001</v>
      </c>
      <c r="M116" s="4">
        <v>6.1914231376077045E-4</v>
      </c>
      <c r="O116" s="16">
        <f t="shared" si="26"/>
        <v>10.999692250500001</v>
      </c>
      <c r="P116" s="9">
        <f t="shared" si="27"/>
        <v>6.1914231376077045E-4</v>
      </c>
      <c r="Q116" s="9">
        <f t="shared" si="28"/>
        <v>120.99322960570977</v>
      </c>
      <c r="R116" s="9">
        <f t="shared" si="29"/>
        <v>28.138956812896318</v>
      </c>
    </row>
    <row r="117" spans="1:18" x14ac:dyDescent="0.3">
      <c r="A117" s="6">
        <f t="shared" si="13"/>
        <v>111</v>
      </c>
      <c r="B117" s="9">
        <f t="shared" si="14"/>
        <v>0.99321707155989503</v>
      </c>
      <c r="C117" s="9">
        <f t="shared" si="19"/>
        <v>3.1386813791568428E-2</v>
      </c>
      <c r="D117" s="9">
        <f t="shared" si="22"/>
        <v>9.6453715858981839E-2</v>
      </c>
      <c r="E117" s="9">
        <f t="shared" si="23"/>
        <v>4.096145484207514E-5</v>
      </c>
      <c r="G117">
        <f t="shared" si="24"/>
        <v>107</v>
      </c>
      <c r="H117" s="9">
        <f t="shared" si="20"/>
        <v>10.999590385451578</v>
      </c>
      <c r="I117" s="9">
        <f t="shared" si="25"/>
        <v>6.4845128578477906E-4</v>
      </c>
      <c r="J117" s="16">
        <f t="shared" si="21"/>
        <v>10.999590385499999</v>
      </c>
      <c r="L117" s="15">
        <v>10.999720227799999</v>
      </c>
      <c r="M117" s="4">
        <v>6.0983238029684028E-4</v>
      </c>
      <c r="O117" s="16">
        <f t="shared" si="26"/>
        <v>10.999720227799999</v>
      </c>
      <c r="P117" s="9">
        <f t="shared" si="27"/>
        <v>6.0983238029684028E-4</v>
      </c>
      <c r="Q117" s="9">
        <f t="shared" si="28"/>
        <v>120.99384508987247</v>
      </c>
      <c r="R117" s="9">
        <f t="shared" si="29"/>
        <v>28.139253631376612</v>
      </c>
    </row>
    <row r="118" spans="1:18" x14ac:dyDescent="0.3">
      <c r="A118" s="6">
        <f t="shared" si="13"/>
        <v>112</v>
      </c>
      <c r="B118" s="9">
        <f t="shared" si="14"/>
        <v>0.99327707304990887</v>
      </c>
      <c r="C118" s="9">
        <f t="shared" si="19"/>
        <v>3.1175802535251602E-2</v>
      </c>
      <c r="D118" s="9">
        <f t="shared" si="22"/>
        <v>9.580526457319706E-2</v>
      </c>
      <c r="E118" s="9">
        <f t="shared" si="23"/>
        <v>3.7237686220068307E-5</v>
      </c>
      <c r="G118">
        <f t="shared" si="24"/>
        <v>108</v>
      </c>
      <c r="H118" s="9">
        <f t="shared" si="20"/>
        <v>10.999627623137798</v>
      </c>
      <c r="I118" s="9">
        <f t="shared" si="25"/>
        <v>6.3844414600802701E-4</v>
      </c>
      <c r="J118" s="16">
        <f t="shared" si="21"/>
        <v>10.9996276231</v>
      </c>
      <c r="L118" s="15">
        <v>10.9997456616</v>
      </c>
      <c r="M118" s="4">
        <v>6.0074011974313446E-4</v>
      </c>
      <c r="O118" s="16">
        <f t="shared" si="26"/>
        <v>10.9997456616</v>
      </c>
      <c r="P118" s="9">
        <f t="shared" si="27"/>
        <v>6.0074011974313446E-4</v>
      </c>
      <c r="Q118" s="9">
        <f t="shared" si="28"/>
        <v>120.99440461988803</v>
      </c>
      <c r="R118" s="9">
        <f t="shared" si="29"/>
        <v>28.139523466559798</v>
      </c>
    </row>
    <row r="119" spans="1:18" x14ac:dyDescent="0.3">
      <c r="A119" s="6">
        <f t="shared" si="13"/>
        <v>113</v>
      </c>
      <c r="B119" s="9">
        <f t="shared" si="14"/>
        <v>0.99333602230678841</v>
      </c>
      <c r="C119" s="9">
        <f t="shared" si="19"/>
        <v>3.0968047682588717E-2</v>
      </c>
      <c r="D119" s="9">
        <f t="shared" si="22"/>
        <v>9.5166820427189033E-2</v>
      </c>
      <c r="E119" s="9">
        <f t="shared" si="23"/>
        <v>3.3852442018243914E-5</v>
      </c>
      <c r="G119">
        <f t="shared" si="24"/>
        <v>109</v>
      </c>
      <c r="H119" s="9">
        <f t="shared" si="20"/>
        <v>10.999661475579815</v>
      </c>
      <c r="I119" s="9">
        <f t="shared" si="25"/>
        <v>6.286770815557563E-4</v>
      </c>
      <c r="J119" s="16">
        <f t="shared" si="21"/>
        <v>10.9996614756</v>
      </c>
      <c r="L119" s="15">
        <v>10.9997687833</v>
      </c>
      <c r="M119" s="4">
        <v>5.9185865702496288E-4</v>
      </c>
      <c r="O119" s="16">
        <f t="shared" si="26"/>
        <v>10.9997687833</v>
      </c>
      <c r="P119" s="9">
        <f t="shared" si="27"/>
        <v>5.9185865702496288E-4</v>
      </c>
      <c r="Q119" s="9">
        <f t="shared" si="28"/>
        <v>120.99491328606118</v>
      </c>
      <c r="R119" s="9">
        <f t="shared" si="29"/>
        <v>28.139768773069594</v>
      </c>
    </row>
    <row r="120" spans="1:18" x14ac:dyDescent="0.3">
      <c r="A120" s="6">
        <f t="shared" si="13"/>
        <v>114</v>
      </c>
      <c r="B120" s="9">
        <f t="shared" si="14"/>
        <v>0.99339394676911841</v>
      </c>
      <c r="C120" s="9">
        <f t="shared" si="19"/>
        <v>3.0763471111141055E-2</v>
      </c>
      <c r="D120" s="9">
        <f t="shared" si="22"/>
        <v>9.4538143345633277E-2</v>
      </c>
      <c r="E120" s="9">
        <f t="shared" si="23"/>
        <v>3.0774947289312646E-5</v>
      </c>
      <c r="G120">
        <f t="shared" si="24"/>
        <v>110</v>
      </c>
      <c r="H120" s="9">
        <f t="shared" si="20"/>
        <v>10.999692250527104</v>
      </c>
      <c r="I120" s="9">
        <f t="shared" si="25"/>
        <v>6.1914231376077045E-4</v>
      </c>
      <c r="J120" s="16">
        <f t="shared" si="21"/>
        <v>10.999692250500001</v>
      </c>
      <c r="L120" s="15">
        <v>10.999789803000001</v>
      </c>
      <c r="M120" s="4">
        <v>5.8318138967441979E-4</v>
      </c>
      <c r="O120" s="16">
        <f t="shared" si="26"/>
        <v>10.999789803000001</v>
      </c>
      <c r="P120" s="9">
        <f t="shared" si="27"/>
        <v>5.8318138967441979E-4</v>
      </c>
      <c r="Q120" s="9">
        <f t="shared" si="28"/>
        <v>120.99537571018278</v>
      </c>
      <c r="R120" s="9">
        <f t="shared" si="29"/>
        <v>28.139991779626087</v>
      </c>
    </row>
    <row r="121" spans="1:18" x14ac:dyDescent="0.3">
      <c r="A121" s="6">
        <f t="shared" si="13"/>
        <v>115</v>
      </c>
      <c r="B121" s="9">
        <f t="shared" si="14"/>
        <v>0.99345087292970025</v>
      </c>
      <c r="C121" s="9">
        <f t="shared" si="19"/>
        <v>3.0561997229710695E-2</v>
      </c>
      <c r="D121" s="9">
        <f t="shared" si="22"/>
        <v>9.3919001031872507E-2</v>
      </c>
      <c r="E121" s="9">
        <f t="shared" si="23"/>
        <v>2.7977224808466036E-5</v>
      </c>
      <c r="G121">
        <f t="shared" si="24"/>
        <v>111</v>
      </c>
      <c r="H121" s="9">
        <f t="shared" si="20"/>
        <v>10.999720227751913</v>
      </c>
      <c r="I121" s="9">
        <f t="shared" si="25"/>
        <v>6.0983238029684028E-4</v>
      </c>
      <c r="J121" s="16">
        <f t="shared" si="21"/>
        <v>10.999720227799999</v>
      </c>
      <c r="L121" s="15">
        <v>10.999808911800001</v>
      </c>
      <c r="M121" s="4">
        <v>5.7470197485832986E-4</v>
      </c>
      <c r="O121" s="16">
        <f t="shared" si="26"/>
        <v>10.999808911800001</v>
      </c>
      <c r="P121" s="9">
        <f t="shared" si="27"/>
        <v>5.7470197485832986E-4</v>
      </c>
      <c r="Q121" s="9">
        <f t="shared" si="28"/>
        <v>120.99579609611472</v>
      </c>
      <c r="R121" s="9">
        <f t="shared" si="29"/>
        <v>28.140194513433173</v>
      </c>
    </row>
    <row r="122" spans="1:18" x14ac:dyDescent="0.3">
      <c r="A122" s="6">
        <f t="shared" si="13"/>
        <v>116</v>
      </c>
      <c r="B122" s="9">
        <f t="shared" si="14"/>
        <v>0.99350682637595467</v>
      </c>
      <c r="C122" s="9">
        <f t="shared" si="19"/>
        <v>3.0363552875400591E-2</v>
      </c>
      <c r="D122" s="9">
        <f t="shared" si="22"/>
        <v>9.3309168651575666E-2</v>
      </c>
      <c r="E122" s="9">
        <f t="shared" si="23"/>
        <v>2.5433840734969123E-5</v>
      </c>
      <c r="G122">
        <f t="shared" si="24"/>
        <v>112</v>
      </c>
      <c r="H122" s="9">
        <f t="shared" si="20"/>
        <v>10.999745661592648</v>
      </c>
      <c r="I122" s="9">
        <f t="shared" si="25"/>
        <v>6.0074011974313446E-4</v>
      </c>
      <c r="J122" s="16">
        <f t="shared" si="21"/>
        <v>10.9997456616</v>
      </c>
      <c r="L122" s="15">
        <v>10.999826283399999</v>
      </c>
      <c r="M122" s="4">
        <v>5.6641431712477208E-4</v>
      </c>
      <c r="O122" s="16">
        <f t="shared" si="26"/>
        <v>10.999826283399999</v>
      </c>
      <c r="P122" s="9">
        <f t="shared" si="27"/>
        <v>5.6641431712477208E-4</v>
      </c>
      <c r="Q122" s="9">
        <f t="shared" si="28"/>
        <v>120.99617826497744</v>
      </c>
      <c r="R122" s="9">
        <f t="shared" si="29"/>
        <v>28.140378817142064</v>
      </c>
    </row>
    <row r="123" spans="1:18" x14ac:dyDescent="0.3">
      <c r="A123" s="6">
        <f t="shared" si="13"/>
        <v>117</v>
      </c>
      <c r="B123" s="9">
        <f t="shared" si="14"/>
        <v>0.99356183182827029</v>
      </c>
      <c r="C123" s="9">
        <f t="shared" si="19"/>
        <v>3.0168067215697553E-2</v>
      </c>
      <c r="D123" s="9">
        <f t="shared" si="22"/>
        <v>9.2708428531832532E-2</v>
      </c>
      <c r="E123" s="9">
        <f t="shared" si="23"/>
        <v>2.3121673395426478E-5</v>
      </c>
      <c r="G123">
        <f t="shared" si="24"/>
        <v>113</v>
      </c>
      <c r="H123" s="9">
        <f t="shared" si="20"/>
        <v>10.999768783266044</v>
      </c>
      <c r="I123" s="9">
        <f t="shared" si="25"/>
        <v>5.9185865702496288E-4</v>
      </c>
      <c r="J123" s="16">
        <f t="shared" si="21"/>
        <v>10.9997687833</v>
      </c>
      <c r="L123" s="15">
        <v>10.9998420759</v>
      </c>
      <c r="M123" s="4">
        <v>5.5831255682260716E-4</v>
      </c>
      <c r="O123" s="16">
        <f t="shared" si="26"/>
        <v>10.9998420759</v>
      </c>
      <c r="P123" s="9">
        <f t="shared" si="27"/>
        <v>5.5831255682260716E-4</v>
      </c>
      <c r="Q123" s="9">
        <f t="shared" si="28"/>
        <v>120.99652569474003</v>
      </c>
      <c r="R123" s="9">
        <f t="shared" si="29"/>
        <v>28.14054636793885</v>
      </c>
    </row>
    <row r="124" spans="1:18" x14ac:dyDescent="0.3">
      <c r="A124" s="6">
        <f t="shared" si="13"/>
        <v>118</v>
      </c>
      <c r="B124" s="9">
        <f t="shared" si="14"/>
        <v>0.99361591317641917</v>
      </c>
      <c r="C124" s="9">
        <f t="shared" si="19"/>
        <v>2.9975471655292917E-2</v>
      </c>
      <c r="D124" s="9">
        <f t="shared" si="22"/>
        <v>9.2116569874807569E-2</v>
      </c>
      <c r="E124" s="9">
        <f t="shared" si="23"/>
        <v>2.1019703086751339E-5</v>
      </c>
      <c r="G124">
        <f t="shared" si="24"/>
        <v>114</v>
      </c>
      <c r="H124" s="9">
        <f t="shared" si="20"/>
        <v>10.999789802969131</v>
      </c>
      <c r="I124" s="9">
        <f t="shared" si="25"/>
        <v>5.8318138967441979E-4</v>
      </c>
      <c r="J124" s="16">
        <f t="shared" si="21"/>
        <v>10.999789803000001</v>
      </c>
      <c r="L124" s="15">
        <v>10.9998564326</v>
      </c>
      <c r="M124" s="4">
        <v>5.5039105915231923E-4</v>
      </c>
      <c r="O124" s="16">
        <f t="shared" si="26"/>
        <v>10.9998564326</v>
      </c>
      <c r="P124" s="9">
        <f t="shared" si="27"/>
        <v>5.5039105915231923E-4</v>
      </c>
      <c r="Q124" s="9">
        <f t="shared" si="28"/>
        <v>120.99684153781159</v>
      </c>
      <c r="R124" s="9">
        <f t="shared" si="29"/>
        <v>28.140698686023995</v>
      </c>
    </row>
    <row r="125" spans="1:18" x14ac:dyDescent="0.3">
      <c r="A125" s="6">
        <f t="shared" si="13"/>
        <v>119</v>
      </c>
      <c r="B125" s="9">
        <f t="shared" si="14"/>
        <v>0.99366909351415289</v>
      </c>
      <c r="C125" s="9">
        <f t="shared" si="19"/>
        <v>2.9785699747374095E-2</v>
      </c>
      <c r="D125" s="9">
        <f t="shared" si="22"/>
        <v>9.1533388485133149E-2</v>
      </c>
      <c r="E125" s="9">
        <f t="shared" si="23"/>
        <v>1.9108820987955764E-5</v>
      </c>
      <c r="G125">
        <f t="shared" si="24"/>
        <v>115</v>
      </c>
      <c r="H125" s="9">
        <f t="shared" si="20"/>
        <v>10.999808911790119</v>
      </c>
      <c r="I125" s="9">
        <f t="shared" si="25"/>
        <v>5.7470197485832986E-4</v>
      </c>
      <c r="J125" s="16">
        <f t="shared" si="21"/>
        <v>10.999808911800001</v>
      </c>
      <c r="L125" s="15">
        <v>10.9998694842</v>
      </c>
      <c r="M125" s="4">
        <v>5.4264440380863421E-4</v>
      </c>
      <c r="O125" s="16">
        <f t="shared" si="26"/>
        <v>10.9998694842</v>
      </c>
      <c r="P125" s="9">
        <f t="shared" si="27"/>
        <v>5.4264440380863421E-4</v>
      </c>
      <c r="Q125" s="9">
        <f t="shared" si="28"/>
        <v>120.99712866943436</v>
      </c>
      <c r="R125" s="9">
        <f t="shared" si="29"/>
        <v>28.140837157946915</v>
      </c>
    </row>
    <row r="126" spans="1:18" x14ac:dyDescent="0.3">
      <c r="A126" s="6">
        <f t="shared" si="13"/>
        <v>120</v>
      </c>
      <c r="B126" s="9">
        <f t="shared" si="14"/>
        <v>0.99372139517208324</v>
      </c>
      <c r="C126" s="9">
        <f t="shared" si="19"/>
        <v>2.9598687109137354E-2</v>
      </c>
      <c r="D126" s="9">
        <f t="shared" si="22"/>
        <v>9.0958686510274819E-2</v>
      </c>
      <c r="E126" s="9">
        <f t="shared" si="23"/>
        <v>1.7371655443596147E-5</v>
      </c>
      <c r="G126">
        <f t="shared" si="24"/>
        <v>116</v>
      </c>
      <c r="H126" s="9">
        <f t="shared" si="20"/>
        <v>10.999826283445563</v>
      </c>
      <c r="I126" s="9">
        <f t="shared" si="25"/>
        <v>5.6641431712477208E-4</v>
      </c>
      <c r="J126" s="16">
        <f t="shared" si="21"/>
        <v>10.999826283399999</v>
      </c>
      <c r="L126" s="15">
        <v>10.999881349300001</v>
      </c>
      <c r="M126" s="4">
        <v>5.3506737517856895E-4</v>
      </c>
      <c r="O126" s="16">
        <f t="shared" si="26"/>
        <v>10.999881349300001</v>
      </c>
      <c r="P126" s="9">
        <f t="shared" si="27"/>
        <v>5.3506737517856895E-4</v>
      </c>
      <c r="Q126" s="9">
        <f t="shared" si="28"/>
        <v>120.99738969867801</v>
      </c>
      <c r="R126" s="9">
        <f t="shared" si="29"/>
        <v>28.140963041905312</v>
      </c>
    </row>
    <row r="127" spans="1:18" x14ac:dyDescent="0.3">
      <c r="A127" s="6">
        <f t="shared" si="13"/>
        <v>121</v>
      </c>
      <c r="B127" s="9">
        <f t="shared" si="14"/>
        <v>0.99377283974894703</v>
      </c>
      <c r="C127" s="9">
        <f t="shared" si="19"/>
        <v>2.9414371341287979E-2</v>
      </c>
      <c r="D127" s="9">
        <f t="shared" si="22"/>
        <v>9.0392272193150047E-2</v>
      </c>
      <c r="E127" s="9">
        <f t="shared" si="23"/>
        <v>1.5792414039632858E-5</v>
      </c>
      <c r="G127">
        <f t="shared" si="24"/>
        <v>117</v>
      </c>
      <c r="H127" s="9">
        <f t="shared" si="20"/>
        <v>10.999842075859602</v>
      </c>
      <c r="I127" s="9">
        <f t="shared" si="25"/>
        <v>5.5831255682260716E-4</v>
      </c>
      <c r="J127" s="16">
        <f t="shared" si="21"/>
        <v>10.9998420759</v>
      </c>
      <c r="L127" s="15">
        <v>10.9998921357</v>
      </c>
      <c r="M127" s="4">
        <v>5.2765495306127119E-4</v>
      </c>
      <c r="O127" s="16">
        <f t="shared" si="26"/>
        <v>10.9998921357</v>
      </c>
      <c r="P127" s="9">
        <f t="shared" si="27"/>
        <v>5.2765495306127119E-4</v>
      </c>
      <c r="Q127" s="9">
        <f t="shared" si="28"/>
        <v>120.9976269970347</v>
      </c>
      <c r="R127" s="9">
        <f t="shared" si="29"/>
        <v>28.141077481533092</v>
      </c>
    </row>
    <row r="128" spans="1:18" x14ac:dyDescent="0.3">
      <c r="A128" s="6">
        <f t="shared" si="13"/>
        <v>122</v>
      </c>
      <c r="B128" s="9">
        <f t="shared" si="14"/>
        <v>0.99382344814134549</v>
      </c>
      <c r="C128" s="9">
        <f t="shared" si="19"/>
        <v>2.9232691951308794E-2</v>
      </c>
      <c r="D128" s="9">
        <f t="shared" si="22"/>
        <v>8.983395963632744E-2</v>
      </c>
      <c r="E128" s="9">
        <f t="shared" si="23"/>
        <v>1.4356740036029872E-5</v>
      </c>
      <c r="G128">
        <f t="shared" si="24"/>
        <v>118</v>
      </c>
      <c r="H128" s="9">
        <f t="shared" si="20"/>
        <v>10.999856432599639</v>
      </c>
      <c r="I128" s="9">
        <f t="shared" si="25"/>
        <v>5.5039105915231923E-4</v>
      </c>
      <c r="J128" s="16">
        <f t="shared" si="21"/>
        <v>10.9998564326</v>
      </c>
      <c r="L128" s="15">
        <v>10.999901941499999</v>
      </c>
      <c r="M128" s="4">
        <v>5.2040230387748188E-4</v>
      </c>
      <c r="O128" s="16">
        <f t="shared" si="26"/>
        <v>10.999901941499999</v>
      </c>
      <c r="P128" s="9">
        <f t="shared" si="27"/>
        <v>5.2040230387748188E-4</v>
      </c>
      <c r="Q128" s="9">
        <f t="shared" si="28"/>
        <v>120.99784272261546</v>
      </c>
      <c r="R128" s="9">
        <f t="shared" si="29"/>
        <v>28.141181517567372</v>
      </c>
    </row>
    <row r="129" spans="1:18" x14ac:dyDescent="0.3">
      <c r="A129" s="6">
        <f t="shared" si="13"/>
        <v>123</v>
      </c>
      <c r="B129" s="9">
        <f t="shared" si="14"/>
        <v>0.99387324057204585</v>
      </c>
      <c r="C129" s="9">
        <f t="shared" si="19"/>
        <v>2.9053590280291634E-2</v>
      </c>
      <c r="D129" s="9">
        <f t="shared" si="22"/>
        <v>8.9283568577175121E-2</v>
      </c>
      <c r="E129" s="9">
        <f t="shared" si="23"/>
        <v>1.3051581850936245E-5</v>
      </c>
      <c r="G129">
        <f t="shared" si="24"/>
        <v>119</v>
      </c>
      <c r="H129" s="9">
        <f t="shared" si="20"/>
        <v>10.99986948418149</v>
      </c>
      <c r="I129" s="9">
        <f t="shared" si="25"/>
        <v>5.4264440380863421E-4</v>
      </c>
      <c r="J129" s="16">
        <f t="shared" si="21"/>
        <v>10.9998694842</v>
      </c>
      <c r="L129" s="15">
        <v>10.9999108559</v>
      </c>
      <c r="M129" s="4">
        <v>5.1330477233969829E-4</v>
      </c>
      <c r="O129" s="16">
        <f t="shared" si="26"/>
        <v>10.9999108559</v>
      </c>
      <c r="P129" s="9">
        <f t="shared" si="27"/>
        <v>5.1330477233969829E-4</v>
      </c>
      <c r="Q129" s="9">
        <f t="shared" si="28"/>
        <v>120.99803883774666</v>
      </c>
      <c r="R129" s="9">
        <f t="shared" si="29"/>
        <v>28.141276096333044</v>
      </c>
    </row>
    <row r="130" spans="1:18" x14ac:dyDescent="0.3">
      <c r="A130" s="6">
        <f t="shared" si="13"/>
        <v>124</v>
      </c>
      <c r="B130" s="9">
        <f t="shared" si="14"/>
        <v>0.99392223661692491</v>
      </c>
      <c r="C130" s="9">
        <f t="shared" si="19"/>
        <v>2.8877009433139211E-2</v>
      </c>
      <c r="D130" s="9">
        <f t="shared" si="22"/>
        <v>8.8740924173366487E-2</v>
      </c>
      <c r="E130" s="9">
        <f t="shared" si="23"/>
        <v>1.1865074409942039E-5</v>
      </c>
      <c r="G130">
        <f t="shared" si="24"/>
        <v>120</v>
      </c>
      <c r="H130" s="9">
        <f t="shared" si="20"/>
        <v>10.999881349255899</v>
      </c>
      <c r="I130" s="9">
        <f t="shared" si="25"/>
        <v>5.3506737517856895E-4</v>
      </c>
      <c r="J130" s="16">
        <f t="shared" si="21"/>
        <v>10.999881349300001</v>
      </c>
      <c r="L130" s="15">
        <v>10.9999189599</v>
      </c>
      <c r="M130" s="4">
        <v>5.0635787355528261E-4</v>
      </c>
      <c r="O130" s="16">
        <f t="shared" si="26"/>
        <v>10.9999189599</v>
      </c>
      <c r="P130" s="9">
        <f t="shared" si="27"/>
        <v>5.0635787355528261E-4</v>
      </c>
      <c r="Q130" s="9">
        <f t="shared" si="28"/>
        <v>120.99821712436751</v>
      </c>
      <c r="R130" s="9">
        <f t="shared" si="29"/>
        <v>28.141362077167035</v>
      </c>
    </row>
    <row r="131" spans="1:18" x14ac:dyDescent="0.3">
      <c r="A131" s="6">
        <f t="shared" si="13"/>
        <v>125</v>
      </c>
      <c r="B131" s="9">
        <f t="shared" si="14"/>
        <v>0.9939704552306301</v>
      </c>
      <c r="C131" s="9">
        <f t="shared" si="19"/>
        <v>2.870289421195658E-2</v>
      </c>
      <c r="D131" s="9">
        <f t="shared" si="22"/>
        <v>8.8205856798187918E-2</v>
      </c>
      <c r="E131" s="9">
        <f t="shared" si="23"/>
        <v>1.0786431281765493E-5</v>
      </c>
      <c r="G131">
        <f t="shared" si="24"/>
        <v>121</v>
      </c>
      <c r="H131" s="9">
        <f t="shared" si="20"/>
        <v>10.999892135687181</v>
      </c>
      <c r="I131" s="9">
        <f t="shared" si="25"/>
        <v>5.2765495306127119E-4</v>
      </c>
      <c r="J131" s="16">
        <f t="shared" si="21"/>
        <v>10.9998921357</v>
      </c>
      <c r="L131" s="15">
        <v>10.999926327200001</v>
      </c>
      <c r="M131" s="4">
        <v>4.9955728553689738E-4</v>
      </c>
      <c r="O131" s="16">
        <f t="shared" si="26"/>
        <v>10.999926327200001</v>
      </c>
      <c r="P131" s="9">
        <f t="shared" si="27"/>
        <v>4.9955728553689738E-4</v>
      </c>
      <c r="Q131" s="9">
        <f t="shared" si="28"/>
        <v>120.9983792038277</v>
      </c>
      <c r="R131" s="9">
        <f t="shared" si="29"/>
        <v>28.141440241964904</v>
      </c>
    </row>
    <row r="132" spans="1:18" x14ac:dyDescent="0.3">
      <c r="A132" s="6">
        <f t="shared" si="13"/>
        <v>126</v>
      </c>
      <c r="B132" s="9">
        <f t="shared" si="14"/>
        <v>0.99401791477102786</v>
      </c>
      <c r="C132" s="9">
        <f t="shared" si="19"/>
        <v>2.8531191052462483E-2</v>
      </c>
      <c r="D132" s="9">
        <f t="shared" si="22"/>
        <v>8.7678201845126646E-2</v>
      </c>
      <c r="E132" s="9">
        <f t="shared" si="23"/>
        <v>9.8058466197868089E-6</v>
      </c>
      <c r="G132">
        <f t="shared" si="24"/>
        <v>122</v>
      </c>
      <c r="H132" s="9">
        <f t="shared" si="20"/>
        <v>10.999901941533802</v>
      </c>
      <c r="I132" s="9">
        <f t="shared" si="25"/>
        <v>5.2040230387748188E-4</v>
      </c>
      <c r="J132" s="16">
        <f t="shared" si="21"/>
        <v>10.999901941499999</v>
      </c>
      <c r="L132" s="15">
        <v>10.999933024700001</v>
      </c>
      <c r="M132" s="4">
        <v>4.9289884209639812E-4</v>
      </c>
      <c r="O132" s="16">
        <f t="shared" si="26"/>
        <v>10.999933024700001</v>
      </c>
      <c r="P132" s="9">
        <f t="shared" si="27"/>
        <v>4.9289884209639812E-4</v>
      </c>
      <c r="Q132" s="9">
        <f t="shared" si="28"/>
        <v>120.9985265478857</v>
      </c>
      <c r="R132" s="9">
        <f t="shared" si="29"/>
        <v>28.141511300483991</v>
      </c>
    </row>
    <row r="133" spans="1:18" x14ac:dyDescent="0.3">
      <c r="A133" s="6">
        <f t="shared" si="13"/>
        <v>127</v>
      </c>
      <c r="B133" s="9">
        <f t="shared" si="14"/>
        <v>0.99406463302250758</v>
      </c>
      <c r="C133" s="9">
        <f t="shared" si="19"/>
        <v>2.8361847963261171E-2</v>
      </c>
      <c r="D133" s="9">
        <f t="shared" si="22"/>
        <v>8.7157799541249165E-2</v>
      </c>
      <c r="E133" s="9">
        <f t="shared" si="23"/>
        <v>8.9144060179880087E-6</v>
      </c>
      <c r="G133">
        <f t="shared" si="24"/>
        <v>123</v>
      </c>
      <c r="H133" s="9">
        <f t="shared" si="20"/>
        <v>10.99991085593982</v>
      </c>
      <c r="I133" s="9">
        <f t="shared" si="25"/>
        <v>5.1330477233969829E-4</v>
      </c>
      <c r="J133" s="16">
        <f t="shared" si="21"/>
        <v>10.9999108559</v>
      </c>
      <c r="L133" s="15">
        <v>10.9999391134</v>
      </c>
      <c r="M133" s="4">
        <v>4.8637852609974275E-4</v>
      </c>
      <c r="O133" s="16">
        <f t="shared" si="26"/>
        <v>10.9999391134</v>
      </c>
      <c r="P133" s="9">
        <f t="shared" si="27"/>
        <v>4.8637852609974275E-4</v>
      </c>
      <c r="Q133" s="9">
        <f t="shared" si="28"/>
        <v>120.99866049850718</v>
      </c>
      <c r="R133" s="9">
        <f t="shared" si="29"/>
        <v>28.141575899890718</v>
      </c>
    </row>
    <row r="134" spans="1:18" x14ac:dyDescent="0.3">
      <c r="A134" s="6">
        <f t="shared" si="13"/>
        <v>128</v>
      </c>
      <c r="B134" s="9">
        <f t="shared" si="14"/>
        <v>0.99411062721820131</v>
      </c>
      <c r="C134" s="9">
        <f t="shared" si="19"/>
        <v>2.819481446782483E-2</v>
      </c>
      <c r="D134" s="9">
        <f t="shared" si="22"/>
        <v>8.6644494768909466E-2</v>
      </c>
      <c r="E134" s="9">
        <f t="shared" si="23"/>
        <v>8.1040054708981865E-6</v>
      </c>
      <c r="G134">
        <f t="shared" si="24"/>
        <v>124</v>
      </c>
      <c r="H134" s="9">
        <f t="shared" si="20"/>
        <v>10.99991895994529</v>
      </c>
      <c r="I134" s="9">
        <f t="shared" si="25"/>
        <v>5.0635787355528261E-4</v>
      </c>
      <c r="J134" s="16">
        <f t="shared" si="21"/>
        <v>10.9999189599</v>
      </c>
      <c r="L134" s="15">
        <v>10.9999446486</v>
      </c>
      <c r="M134" s="4">
        <v>4.7999246306217047E-4</v>
      </c>
      <c r="O134" s="16">
        <f t="shared" si="26"/>
        <v>10.9999446486</v>
      </c>
      <c r="P134" s="9">
        <f t="shared" si="27"/>
        <v>4.7999246306217047E-4</v>
      </c>
      <c r="Q134" s="9">
        <f t="shared" si="28"/>
        <v>120.99878227226377</v>
      </c>
      <c r="R134" s="9">
        <f t="shared" si="29"/>
        <v>28.141634626881352</v>
      </c>
    </row>
    <row r="135" spans="1:18" x14ac:dyDescent="0.3">
      <c r="A135" s="6">
        <f t="shared" ref="A135:A198" si="30">A134+1</f>
        <v>129</v>
      </c>
      <c r="B135" s="9">
        <f t="shared" ref="B135:B198" si="31">($B$2+A135-1)/($B$1+$B$2+A135-1)</f>
        <v>0.99415591406117843</v>
      </c>
      <c r="C135" s="9">
        <f t="shared" si="19"/>
        <v>2.8030041549045731E-2</v>
      </c>
      <c r="D135" s="9">
        <f t="shared" si="22"/>
        <v>8.6138136895354184E-2</v>
      </c>
      <c r="E135" s="9">
        <f t="shared" si="23"/>
        <v>7.3672777008165353E-6</v>
      </c>
      <c r="G135">
        <f t="shared" si="24"/>
        <v>125</v>
      </c>
      <c r="H135" s="9">
        <f t="shared" si="20"/>
        <v>10.999926327222992</v>
      </c>
      <c r="I135" s="9">
        <f t="shared" si="25"/>
        <v>4.9955728553689738E-4</v>
      </c>
      <c r="J135" s="16">
        <f t="shared" si="21"/>
        <v>10.999926327200001</v>
      </c>
      <c r="L135" s="15">
        <v>10.9999496805</v>
      </c>
      <c r="M135" s="4">
        <v>4.7373691506379101E-4</v>
      </c>
      <c r="O135" s="16">
        <f t="shared" si="26"/>
        <v>10.9999496805</v>
      </c>
      <c r="P135" s="9">
        <f t="shared" si="27"/>
        <v>4.7373691506379101E-4</v>
      </c>
      <c r="Q135" s="9">
        <f t="shared" si="28"/>
        <v>120.99889297353207</v>
      </c>
      <c r="R135" s="9">
        <f t="shared" si="29"/>
        <v>28.141688014046867</v>
      </c>
    </row>
    <row r="136" spans="1:18" x14ac:dyDescent="0.3">
      <c r="A136" s="6">
        <f t="shared" si="30"/>
        <v>130</v>
      </c>
      <c r="B136" s="9">
        <f t="shared" si="31"/>
        <v>0.99420050974466989</v>
      </c>
      <c r="C136" s="9">
        <f t="shared" ref="C136:C199" si="32">C135*B136</f>
        <v>2.7867481596225541E-2</v>
      </c>
      <c r="D136" s="9">
        <f t="shared" si="22"/>
        <v>8.5638579609817286E-2</v>
      </c>
      <c r="E136" s="9">
        <f t="shared" si="23"/>
        <v>6.697525182560485E-6</v>
      </c>
      <c r="G136">
        <f t="shared" si="24"/>
        <v>126</v>
      </c>
      <c r="H136" s="9">
        <f t="shared" si="20"/>
        <v>10.999933024748175</v>
      </c>
      <c r="I136" s="9">
        <f t="shared" si="25"/>
        <v>4.9289884209639812E-4</v>
      </c>
      <c r="J136" s="16">
        <f t="shared" si="21"/>
        <v>10.999933024700001</v>
      </c>
      <c r="L136" s="15">
        <v>10.999954255</v>
      </c>
      <c r="M136" s="4">
        <v>4.6760827496769575E-4</v>
      </c>
      <c r="O136" s="16">
        <f t="shared" si="26"/>
        <v>10.999954255</v>
      </c>
      <c r="P136" s="9">
        <f t="shared" si="27"/>
        <v>4.6760827496769575E-4</v>
      </c>
      <c r="Q136" s="9">
        <f t="shared" si="28"/>
        <v>120.99899361209262</v>
      </c>
      <c r="R136" s="9">
        <f t="shared" si="29"/>
        <v>28.141736548359898</v>
      </c>
    </row>
    <row r="137" spans="1:18" x14ac:dyDescent="0.3">
      <c r="A137" s="6">
        <f t="shared" si="30"/>
        <v>131</v>
      </c>
      <c r="B137" s="9">
        <f t="shared" si="31"/>
        <v>0.99424442997137363</v>
      </c>
      <c r="C137" s="9">
        <f t="shared" si="32"/>
        <v>2.7707088354377008E-2</v>
      </c>
      <c r="D137" s="9">
        <f t="shared" si="22"/>
        <v>8.5145680767720888E-2</v>
      </c>
      <c r="E137" s="9">
        <f t="shared" si="23"/>
        <v>6.0886592568731667E-6</v>
      </c>
      <c r="G137">
        <f t="shared" si="24"/>
        <v>127</v>
      </c>
      <c r="H137" s="9">
        <f t="shared" si="20"/>
        <v>10.999939113407432</v>
      </c>
      <c r="I137" s="9">
        <f t="shared" si="25"/>
        <v>4.8637852609974275E-4</v>
      </c>
      <c r="J137" s="16">
        <f t="shared" si="21"/>
        <v>10.9999391134</v>
      </c>
      <c r="L137" s="15">
        <v>10.9999584136</v>
      </c>
      <c r="M137" s="4">
        <v>4.6160306092318804E-4</v>
      </c>
      <c r="O137" s="16">
        <f t="shared" si="26"/>
        <v>10.9999584136</v>
      </c>
      <c r="P137" s="9">
        <f t="shared" si="27"/>
        <v>4.6160306092318804E-4</v>
      </c>
      <c r="Q137" s="9">
        <f t="shared" si="28"/>
        <v>120.99908510092942</v>
      </c>
      <c r="R137" s="9">
        <f t="shared" si="29"/>
        <v>28.141780670113153</v>
      </c>
    </row>
    <row r="138" spans="1:18" x14ac:dyDescent="0.3">
      <c r="A138" s="10">
        <f t="shared" si="30"/>
        <v>132</v>
      </c>
      <c r="B138" s="11">
        <f t="shared" si="31"/>
        <v>0.99428768997188954</v>
      </c>
      <c r="C138" s="11">
        <f t="shared" si="32"/>
        <v>2.7548816875720559E-2</v>
      </c>
      <c r="D138" s="9">
        <f t="shared" si="22"/>
        <v>8.4659302241621145E-2</v>
      </c>
      <c r="E138" s="9">
        <f t="shared" si="23"/>
        <v>5.5351447789756068E-6</v>
      </c>
      <c r="F138" s="12"/>
      <c r="G138">
        <f t="shared" si="24"/>
        <v>128</v>
      </c>
      <c r="H138" s="9">
        <f t="shared" si="20"/>
        <v>10.999944648552212</v>
      </c>
      <c r="I138" s="9">
        <f t="shared" si="25"/>
        <v>4.7999246306217047E-4</v>
      </c>
      <c r="J138" s="16">
        <f t="shared" si="21"/>
        <v>10.9999446486</v>
      </c>
      <c r="L138" s="15">
        <v>10.9999621942</v>
      </c>
      <c r="M138" s="4">
        <v>4.5571791113815929E-4</v>
      </c>
      <c r="O138" s="16">
        <f t="shared" si="26"/>
        <v>10.9999621942</v>
      </c>
      <c r="P138" s="9">
        <f t="shared" si="27"/>
        <v>4.5571791113815929E-4</v>
      </c>
      <c r="Q138" s="9">
        <f t="shared" si="28"/>
        <v>120.99916827382928</v>
      </c>
      <c r="R138" s="9">
        <f t="shared" si="29"/>
        <v>28.141820781406668</v>
      </c>
    </row>
    <row r="139" spans="1:18" x14ac:dyDescent="0.3">
      <c r="A139" s="6">
        <f t="shared" si="30"/>
        <v>133</v>
      </c>
      <c r="B139" s="9">
        <f t="shared" si="31"/>
        <v>0.99433030452232818</v>
      </c>
      <c r="C139" s="9">
        <f t="shared" si="32"/>
        <v>2.7392623473265078E-2</v>
      </c>
      <c r="D139" s="9">
        <f t="shared" si="22"/>
        <v>8.4179309778558975E-2</v>
      </c>
      <c r="E139" s="9">
        <f t="shared" si="23"/>
        <v>5.0319497990687333E-6</v>
      </c>
      <c r="G139">
        <f t="shared" si="24"/>
        <v>129</v>
      </c>
      <c r="H139" s="9">
        <f t="shared" ref="H139:H202" si="33">H138+E139</f>
        <v>10.999949680502011</v>
      </c>
      <c r="I139" s="9">
        <f t="shared" si="25"/>
        <v>4.7373691506379101E-4</v>
      </c>
      <c r="J139" s="16">
        <f t="shared" ref="J139:J202" si="34">ROUND(H139,10)</f>
        <v>10.9999496805</v>
      </c>
      <c r="L139" s="15">
        <v>10.9999656311</v>
      </c>
      <c r="M139" s="4">
        <v>4.4994957890565068E-4</v>
      </c>
      <c r="O139" s="16">
        <f t="shared" si="26"/>
        <v>10.9999656311</v>
      </c>
      <c r="P139" s="9">
        <f t="shared" si="27"/>
        <v>4.4994957890565068E-4</v>
      </c>
      <c r="Q139" s="9">
        <f t="shared" si="28"/>
        <v>120.99924388538123</v>
      </c>
      <c r="R139" s="9">
        <f t="shared" si="29"/>
        <v>28.14185724614731</v>
      </c>
    </row>
    <row r="140" spans="1:18" x14ac:dyDescent="0.3">
      <c r="A140" s="6">
        <f t="shared" si="30"/>
        <v>134</v>
      </c>
      <c r="B140" s="9">
        <f t="shared" si="31"/>
        <v>0.99437228796113919</v>
      </c>
      <c r="C140" s="9">
        <f t="shared" si="32"/>
        <v>2.7238465676368603E-2</v>
      </c>
      <c r="D140" s="9">
        <f t="shared" ref="D140:D203" si="35">C140/$C$10</f>
        <v>8.3705572863495184E-2</v>
      </c>
      <c r="E140" s="9">
        <f t="shared" ref="E140:E203" si="36">1/(1+$B$3)^(A140-5)</f>
        <v>4.5744998173352121E-6</v>
      </c>
      <c r="G140">
        <f t="shared" ref="G140:G203" si="37">G139+1</f>
        <v>130</v>
      </c>
      <c r="H140" s="9">
        <f t="shared" si="33"/>
        <v>10.999954255001828</v>
      </c>
      <c r="I140" s="9">
        <f t="shared" ref="I140:I203" si="38">D140-D141</f>
        <v>4.6760827496769575E-4</v>
      </c>
      <c r="J140" s="16">
        <f t="shared" si="34"/>
        <v>10.999954255</v>
      </c>
      <c r="L140" s="15">
        <v>10.999968755599999</v>
      </c>
      <c r="M140" s="4">
        <v>4.44294927870445E-4</v>
      </c>
      <c r="O140" s="16">
        <f t="shared" si="26"/>
        <v>10.999968755599999</v>
      </c>
      <c r="P140" s="9">
        <f t="shared" si="27"/>
        <v>4.44294927870445E-4</v>
      </c>
      <c r="Q140" s="9">
        <f t="shared" si="28"/>
        <v>120.9993126241762</v>
      </c>
      <c r="R140" s="9">
        <f t="shared" si="29"/>
        <v>28.141890396414279</v>
      </c>
    </row>
    <row r="141" spans="1:18" x14ac:dyDescent="0.3">
      <c r="A141" s="6">
        <f t="shared" si="30"/>
        <v>135</v>
      </c>
      <c r="B141" s="9">
        <f t="shared" si="31"/>
        <v>0.99441365420519534</v>
      </c>
      <c r="C141" s="9">
        <f t="shared" si="32"/>
        <v>2.7086302188180492E-2</v>
      </c>
      <c r="D141" s="9">
        <f t="shared" si="35"/>
        <v>8.3237964588527488E-2</v>
      </c>
      <c r="E141" s="9">
        <f t="shared" si="36"/>
        <v>4.1586361975774649E-6</v>
      </c>
      <c r="G141">
        <f t="shared" si="37"/>
        <v>131</v>
      </c>
      <c r="H141" s="9">
        <f t="shared" si="33"/>
        <v>10.999958413638026</v>
      </c>
      <c r="I141" s="9">
        <f t="shared" si="38"/>
        <v>4.6160306092318804E-4</v>
      </c>
      <c r="J141" s="16">
        <f t="shared" si="34"/>
        <v>10.9999584136</v>
      </c>
      <c r="L141" s="15">
        <v>10.999971596</v>
      </c>
      <c r="M141" s="4">
        <v>4.387509275226853E-4</v>
      </c>
      <c r="O141" s="16">
        <f t="shared" si="26"/>
        <v>10.999971596</v>
      </c>
      <c r="P141" s="9">
        <f t="shared" si="27"/>
        <v>4.387509275226853E-4</v>
      </c>
      <c r="Q141" s="9">
        <f t="shared" si="28"/>
        <v>120.99937511280679</v>
      </c>
      <c r="R141" s="9">
        <f t="shared" si="29"/>
        <v>28.141920532458858</v>
      </c>
    </row>
    <row r="142" spans="1:18" x14ac:dyDescent="0.3">
      <c r="A142" s="6">
        <f t="shared" si="30"/>
        <v>136</v>
      </c>
      <c r="B142" s="9">
        <f t="shared" si="31"/>
        <v>0.99445441676517377</v>
      </c>
      <c r="C142" s="9">
        <f t="shared" si="32"/>
        <v>2.6936092844872282E-2</v>
      </c>
      <c r="D142" s="9">
        <f t="shared" si="35"/>
        <v>8.27763615276043E-2</v>
      </c>
      <c r="E142" s="9">
        <f t="shared" si="36"/>
        <v>3.7805783614340587E-6</v>
      </c>
      <c r="G142">
        <f t="shared" si="37"/>
        <v>132</v>
      </c>
      <c r="H142" s="9">
        <f t="shared" si="33"/>
        <v>10.999962194216387</v>
      </c>
      <c r="I142" s="9">
        <f t="shared" si="38"/>
        <v>4.5571791113815929E-4</v>
      </c>
      <c r="J142" s="16">
        <f t="shared" si="34"/>
        <v>10.9999621942</v>
      </c>
      <c r="L142" s="15">
        <v>10.9999741781</v>
      </c>
      <c r="M142" s="4">
        <v>4.3331464890561389E-4</v>
      </c>
      <c r="O142" s="16">
        <f t="shared" si="26"/>
        <v>10.9999741781</v>
      </c>
      <c r="P142" s="9">
        <f t="shared" si="27"/>
        <v>4.3331464890561389E-4</v>
      </c>
      <c r="Q142" s="9">
        <f t="shared" si="28"/>
        <v>120.99943191886678</v>
      </c>
      <c r="R142" s="9">
        <f t="shared" si="29"/>
        <v>28.14194792800895</v>
      </c>
    </row>
    <row r="143" spans="1:18" x14ac:dyDescent="0.3">
      <c r="A143" s="6">
        <f t="shared" si="30"/>
        <v>137</v>
      </c>
      <c r="B143" s="9">
        <f t="shared" si="31"/>
        <v>0.99449458876026842</v>
      </c>
      <c r="C143" s="9">
        <f t="shared" si="32"/>
        <v>2.6787798576569669E-2</v>
      </c>
      <c r="D143" s="9">
        <f t="shared" si="35"/>
        <v>8.2320643616466141E-2</v>
      </c>
      <c r="E143" s="9">
        <f t="shared" si="36"/>
        <v>3.4368894194855082E-6</v>
      </c>
      <c r="G143">
        <f t="shared" si="37"/>
        <v>133</v>
      </c>
      <c r="H143" s="9">
        <f t="shared" si="33"/>
        <v>10.999965631105807</v>
      </c>
      <c r="I143" s="9">
        <f t="shared" si="38"/>
        <v>4.4994957890565068E-4</v>
      </c>
      <c r="J143" s="16">
        <f t="shared" si="34"/>
        <v>10.9999656311</v>
      </c>
      <c r="L143" s="15">
        <v>10.999976525599999</v>
      </c>
      <c r="M143" s="4">
        <v>4.279832605265238E-4</v>
      </c>
      <c r="O143" s="16">
        <f t="shared" si="26"/>
        <v>10.999976525599999</v>
      </c>
      <c r="P143" s="9">
        <f t="shared" si="27"/>
        <v>4.279832605265238E-4</v>
      </c>
      <c r="Q143" s="9">
        <f t="shared" si="28"/>
        <v>120.99948356375103</v>
      </c>
      <c r="R143" s="9">
        <f t="shared" si="29"/>
        <v>28.141972834512831</v>
      </c>
    </row>
    <row r="144" spans="1:18" x14ac:dyDescent="0.3">
      <c r="A144" s="6">
        <f t="shared" si="30"/>
        <v>138</v>
      </c>
      <c r="B144" s="9">
        <f t="shared" si="31"/>
        <v>0.99453418293226703</v>
      </c>
      <c r="C144" s="9">
        <f t="shared" si="32"/>
        <v>2.6641381369902861E-2</v>
      </c>
      <c r="D144" s="9">
        <f t="shared" si="35"/>
        <v>8.187069403756049E-2</v>
      </c>
      <c r="E144" s="9">
        <f t="shared" si="36"/>
        <v>3.1244449268050068E-6</v>
      </c>
      <c r="G144">
        <f t="shared" si="37"/>
        <v>134</v>
      </c>
      <c r="H144" s="9">
        <f t="shared" si="33"/>
        <v>10.999968755550734</v>
      </c>
      <c r="I144" s="9">
        <f t="shared" si="38"/>
        <v>4.44294927870445E-4</v>
      </c>
      <c r="J144" s="16">
        <f t="shared" si="34"/>
        <v>10.999968755599999</v>
      </c>
      <c r="L144" s="15">
        <v>10.9999786596</v>
      </c>
      <c r="M144" s="4">
        <v>4.2275402445939025E-4</v>
      </c>
      <c r="O144" s="16">
        <f t="shared" si="26"/>
        <v>10.9999786596</v>
      </c>
      <c r="P144" s="9">
        <f t="shared" si="27"/>
        <v>4.2275402445939025E-4</v>
      </c>
      <c r="Q144" s="9">
        <f t="shared" si="28"/>
        <v>120.99953051165541</v>
      </c>
      <c r="R144" s="9">
        <f t="shared" si="29"/>
        <v>28.141995475834143</v>
      </c>
    </row>
    <row r="145" spans="1:18" x14ac:dyDescent="0.3">
      <c r="A145" s="6">
        <f t="shared" si="30"/>
        <v>139</v>
      </c>
      <c r="B145" s="9">
        <f t="shared" si="31"/>
        <v>0.99457321165902635</v>
      </c>
      <c r="C145" s="9">
        <f t="shared" si="32"/>
        <v>2.649680423209724E-2</v>
      </c>
      <c r="D145" s="9">
        <f t="shared" si="35"/>
        <v>8.1426399109690045E-2</v>
      </c>
      <c r="E145" s="9">
        <f t="shared" si="36"/>
        <v>2.8404044789136422E-6</v>
      </c>
      <c r="G145">
        <f t="shared" si="37"/>
        <v>135</v>
      </c>
      <c r="H145" s="9">
        <f t="shared" si="33"/>
        <v>10.999971595955213</v>
      </c>
      <c r="I145" s="9">
        <f t="shared" si="38"/>
        <v>4.387509275226853E-4</v>
      </c>
      <c r="J145" s="16">
        <f t="shared" si="34"/>
        <v>10.999971596</v>
      </c>
      <c r="L145" s="15">
        <v>10.999980599700001</v>
      </c>
      <c r="M145" s="4">
        <v>4.1762429262916234E-4</v>
      </c>
      <c r="O145" s="16">
        <f t="shared" si="26"/>
        <v>10.999980599700001</v>
      </c>
      <c r="P145" s="9">
        <f t="shared" si="27"/>
        <v>4.1762429262916234E-4</v>
      </c>
      <c r="Q145" s="9">
        <f t="shared" si="28"/>
        <v>120.99957319377638</v>
      </c>
      <c r="R145" s="9">
        <f t="shared" si="29"/>
        <v>28.142016059922401</v>
      </c>
    </row>
    <row r="146" spans="1:18" x14ac:dyDescent="0.3">
      <c r="A146" s="6">
        <f t="shared" si="30"/>
        <v>140</v>
      </c>
      <c r="B146" s="9">
        <f t="shared" si="31"/>
        <v>0.99461168696737245</v>
      </c>
      <c r="C146" s="9">
        <f t="shared" si="32"/>
        <v>2.6354031156530448E-2</v>
      </c>
      <c r="D146" s="9">
        <f t="shared" si="35"/>
        <v>8.098764818216736E-2</v>
      </c>
      <c r="E146" s="9">
        <f t="shared" si="36"/>
        <v>2.5821858899214926E-6</v>
      </c>
      <c r="G146">
        <f t="shared" si="37"/>
        <v>136</v>
      </c>
      <c r="H146" s="9">
        <f t="shared" si="33"/>
        <v>10.999974178141102</v>
      </c>
      <c r="I146" s="9">
        <f t="shared" si="38"/>
        <v>4.3331464890561389E-4</v>
      </c>
      <c r="J146" s="16">
        <f t="shared" si="34"/>
        <v>10.9999741781</v>
      </c>
      <c r="L146" s="15">
        <v>10.999982363299999</v>
      </c>
      <c r="M146" s="4">
        <v>4.125915032680838E-4</v>
      </c>
      <c r="O146" s="16">
        <f t="shared" si="26"/>
        <v>10.999982363299999</v>
      </c>
      <c r="P146" s="9">
        <f t="shared" si="27"/>
        <v>4.125915032680838E-4</v>
      </c>
      <c r="Q146" s="9">
        <f t="shared" si="28"/>
        <v>120.99961199291103</v>
      </c>
      <c r="R146" s="9">
        <f t="shared" si="29"/>
        <v>28.142034771386079</v>
      </c>
    </row>
    <row r="147" spans="1:18" x14ac:dyDescent="0.3">
      <c r="A147" s="6">
        <f t="shared" si="30"/>
        <v>141</v>
      </c>
      <c r="B147" s="9">
        <f t="shared" si="31"/>
        <v>0.99464962054545714</v>
      </c>
      <c r="C147" s="9">
        <f t="shared" si="32"/>
        <v>2.6213027089686165E-2</v>
      </c>
      <c r="D147" s="9">
        <f t="shared" si="35"/>
        <v>8.0554333533261746E-2</v>
      </c>
      <c r="E147" s="9">
        <f t="shared" si="36"/>
        <v>2.3474417181104481E-6</v>
      </c>
      <c r="G147">
        <f t="shared" si="37"/>
        <v>137</v>
      </c>
      <c r="H147" s="9">
        <f t="shared" si="33"/>
        <v>10.99997652558282</v>
      </c>
      <c r="I147" s="9">
        <f t="shared" si="38"/>
        <v>4.279832605265238E-4</v>
      </c>
      <c r="J147" s="16">
        <f t="shared" si="34"/>
        <v>10.999976525599999</v>
      </c>
      <c r="L147" s="15">
        <v>10.9999839667</v>
      </c>
      <c r="M147" s="4">
        <v>4.0765317753498065E-4</v>
      </c>
      <c r="O147" s="16">
        <f t="shared" si="26"/>
        <v>10.9999839667</v>
      </c>
      <c r="P147" s="9">
        <f t="shared" si="27"/>
        <v>4.0765317753498065E-4</v>
      </c>
      <c r="Q147" s="9">
        <f t="shared" si="28"/>
        <v>120.99964726765707</v>
      </c>
      <c r="R147" s="9">
        <f t="shared" si="29"/>
        <v>28.142051783163371</v>
      </c>
    </row>
    <row r="148" spans="1:18" x14ac:dyDescent="0.3">
      <c r="A148" s="6">
        <f t="shared" si="30"/>
        <v>142</v>
      </c>
      <c r="B148" s="9">
        <f t="shared" si="31"/>
        <v>0.9946870237545965</v>
      </c>
      <c r="C148" s="9">
        <f t="shared" si="32"/>
        <v>2.6073757899438544E-2</v>
      </c>
      <c r="D148" s="9">
        <f t="shared" si="35"/>
        <v>8.0126350272735222E-2</v>
      </c>
      <c r="E148" s="9">
        <f t="shared" si="36"/>
        <v>2.1340379255549528E-6</v>
      </c>
      <c r="G148">
        <f t="shared" si="37"/>
        <v>138</v>
      </c>
      <c r="H148" s="9">
        <f t="shared" si="33"/>
        <v>10.999978659620746</v>
      </c>
      <c r="I148" s="9">
        <f t="shared" si="38"/>
        <v>4.2275402445939025E-4</v>
      </c>
      <c r="J148" s="16">
        <f t="shared" si="34"/>
        <v>10.9999786596</v>
      </c>
      <c r="L148" s="15">
        <v>10.9999854242</v>
      </c>
      <c r="M148" s="4">
        <v>4.02806916288731E-4</v>
      </c>
      <c r="O148" s="16">
        <f t="shared" si="26"/>
        <v>10.9999854242</v>
      </c>
      <c r="P148" s="9">
        <f t="shared" si="27"/>
        <v>4.02806916288731E-4</v>
      </c>
      <c r="Q148" s="9">
        <f t="shared" si="28"/>
        <v>120.99967933261246</v>
      </c>
      <c r="R148" s="9">
        <f t="shared" si="29"/>
        <v>28.142067246973109</v>
      </c>
    </row>
    <row r="149" spans="1:18" x14ac:dyDescent="0.3">
      <c r="A149" s="6">
        <f t="shared" si="30"/>
        <v>143</v>
      </c>
      <c r="B149" s="9">
        <f t="shared" si="31"/>
        <v>0.99472390764061491</v>
      </c>
      <c r="C149" s="9">
        <f t="shared" si="32"/>
        <v>2.593619034460486E-2</v>
      </c>
      <c r="D149" s="9">
        <f t="shared" si="35"/>
        <v>7.9703596248275832E-2</v>
      </c>
      <c r="E149" s="9">
        <f t="shared" si="36"/>
        <v>1.9400344777772295E-6</v>
      </c>
      <c r="G149">
        <f t="shared" si="37"/>
        <v>139</v>
      </c>
      <c r="H149" s="9">
        <f t="shared" si="33"/>
        <v>10.999980599655224</v>
      </c>
      <c r="I149" s="9">
        <f t="shared" si="38"/>
        <v>4.1762429262916234E-4</v>
      </c>
      <c r="J149" s="16">
        <f t="shared" si="34"/>
        <v>10.999980599700001</v>
      </c>
      <c r="L149" s="15">
        <v>10.9999867493</v>
      </c>
      <c r="M149" s="4">
        <v>3.9805039700831213E-4</v>
      </c>
      <c r="O149" s="16">
        <f t="shared" si="26"/>
        <v>10.9999867493</v>
      </c>
      <c r="P149" s="9">
        <f t="shared" si="27"/>
        <v>3.9805039700831213E-4</v>
      </c>
      <c r="Q149" s="9">
        <f t="shared" si="28"/>
        <v>120.99970848477557</v>
      </c>
      <c r="R149" s="9">
        <f t="shared" si="29"/>
        <v>28.142081306046627</v>
      </c>
    </row>
    <row r="150" spans="1:18" x14ac:dyDescent="0.3">
      <c r="A150" s="6">
        <f t="shared" si="30"/>
        <v>144</v>
      </c>
      <c r="B150" s="9">
        <f t="shared" si="31"/>
        <v>0.99476028294472107</v>
      </c>
      <c r="C150" s="9">
        <f t="shared" si="32"/>
        <v>2.5800292045707274E-2</v>
      </c>
      <c r="D150" s="9">
        <f t="shared" si="35"/>
        <v>7.928597195564667E-2</v>
      </c>
      <c r="E150" s="9">
        <f t="shared" si="36"/>
        <v>1.7636677070702085E-6</v>
      </c>
      <c r="G150">
        <f t="shared" si="37"/>
        <v>140</v>
      </c>
      <c r="H150" s="9">
        <f t="shared" si="33"/>
        <v>10.999982363322932</v>
      </c>
      <c r="I150" s="9">
        <f t="shared" si="38"/>
        <v>4.125915032680838E-4</v>
      </c>
      <c r="J150" s="16">
        <f t="shared" si="34"/>
        <v>10.999982363299999</v>
      </c>
      <c r="L150" s="15">
        <v>10.9999879539</v>
      </c>
      <c r="M150" s="4">
        <v>3.933813708514311E-4</v>
      </c>
      <c r="O150" s="16">
        <f t="shared" si="26"/>
        <v>10.9999879539</v>
      </c>
      <c r="P150" s="9">
        <f t="shared" si="27"/>
        <v>3.933813708514311E-4</v>
      </c>
      <c r="Q150" s="9">
        <f t="shared" si="28"/>
        <v>120.99973498594511</v>
      </c>
      <c r="R150" s="9">
        <f t="shared" si="29"/>
        <v>28.142094086639794</v>
      </c>
    </row>
    <row r="151" spans="1:18" x14ac:dyDescent="0.3">
      <c r="A151" s="6">
        <f t="shared" si="30"/>
        <v>145</v>
      </c>
      <c r="B151" s="9">
        <f t="shared" si="31"/>
        <v>0.99479616011393679</v>
      </c>
      <c r="C151" s="9">
        <f t="shared" si="32"/>
        <v>2.5666031456887742E-2</v>
      </c>
      <c r="D151" s="9">
        <f t="shared" si="35"/>
        <v>7.8873380452378586E-2</v>
      </c>
      <c r="E151" s="9">
        <f t="shared" si="36"/>
        <v>1.603334279154735E-6</v>
      </c>
      <c r="G151">
        <f t="shared" si="37"/>
        <v>141</v>
      </c>
      <c r="H151" s="9">
        <f t="shared" si="33"/>
        <v>10.999983966657211</v>
      </c>
      <c r="I151" s="9">
        <f t="shared" si="38"/>
        <v>4.0765317753498065E-4</v>
      </c>
      <c r="J151" s="16">
        <f t="shared" si="34"/>
        <v>10.9999839667</v>
      </c>
      <c r="L151" s="15">
        <v>10.999989049</v>
      </c>
      <c r="M151" s="4">
        <v>3.8879765984486947E-4</v>
      </c>
      <c r="O151" s="16">
        <f t="shared" si="26"/>
        <v>10.999989049</v>
      </c>
      <c r="P151" s="9">
        <f t="shared" si="27"/>
        <v>3.8879765984486947E-4</v>
      </c>
      <c r="Q151" s="9">
        <f t="shared" si="28"/>
        <v>120.99975907811992</v>
      </c>
      <c r="R151" s="9">
        <f t="shared" si="29"/>
        <v>28.142105705459826</v>
      </c>
    </row>
    <row r="152" spans="1:18" x14ac:dyDescent="0.3">
      <c r="A152" s="6">
        <f t="shared" si="30"/>
        <v>146</v>
      </c>
      <c r="B152" s="9">
        <f t="shared" si="31"/>
        <v>0.99483154931109996</v>
      </c>
      <c r="C152" s="9">
        <f t="shared" si="32"/>
        <v>2.5533377838923059E-2</v>
      </c>
      <c r="D152" s="9">
        <f t="shared" si="35"/>
        <v>7.8465727274843605E-2</v>
      </c>
      <c r="E152" s="9">
        <f t="shared" si="36"/>
        <v>1.4575766174133953E-6</v>
      </c>
      <c r="G152">
        <f t="shared" si="37"/>
        <v>142</v>
      </c>
      <c r="H152" s="9">
        <f t="shared" si="33"/>
        <v>10.999985424233829</v>
      </c>
      <c r="I152" s="9">
        <f t="shared" si="38"/>
        <v>4.02806916288731E-4</v>
      </c>
      <c r="J152" s="16">
        <f t="shared" si="34"/>
        <v>10.9999854242</v>
      </c>
      <c r="L152" s="15">
        <v>10.999990044600001</v>
      </c>
      <c r="M152" s="4">
        <v>3.8429715419968646E-4</v>
      </c>
      <c r="O152" s="16">
        <f t="shared" si="26"/>
        <v>10.999990044600001</v>
      </c>
      <c r="P152" s="9">
        <f t="shared" si="27"/>
        <v>3.8429715419968646E-4</v>
      </c>
      <c r="Q152" s="9">
        <f t="shared" si="28"/>
        <v>120.99978098129912</v>
      </c>
      <c r="R152" s="9">
        <f t="shared" si="29"/>
        <v>28.142116268604298</v>
      </c>
    </row>
    <row r="153" spans="1:18" x14ac:dyDescent="0.3">
      <c r="A153" s="6">
        <f t="shared" si="30"/>
        <v>147</v>
      </c>
      <c r="B153" s="9">
        <f t="shared" si="31"/>
        <v>0.9948664604244627</v>
      </c>
      <c r="C153" s="9">
        <f t="shared" si="32"/>
        <v>2.5402301233289799E-2</v>
      </c>
      <c r="D153" s="9">
        <f t="shared" si="35"/>
        <v>7.8062920358554874E-2</v>
      </c>
      <c r="E153" s="9">
        <f t="shared" si="36"/>
        <v>1.3250696521939956E-6</v>
      </c>
      <c r="G153">
        <f t="shared" si="37"/>
        <v>143</v>
      </c>
      <c r="H153" s="9">
        <f t="shared" si="33"/>
        <v>10.999986749303481</v>
      </c>
      <c r="I153" s="9">
        <f t="shared" si="38"/>
        <v>3.9805039700831213E-4</v>
      </c>
      <c r="J153" s="16">
        <f t="shared" si="34"/>
        <v>10.9999867493</v>
      </c>
      <c r="L153" s="15">
        <v>10.999990949600001</v>
      </c>
      <c r="M153" s="4">
        <v>3.7987780974514662E-4</v>
      </c>
      <c r="O153" s="16">
        <f t="shared" si="26"/>
        <v>10.999990949600001</v>
      </c>
      <c r="P153" s="9">
        <f t="shared" si="27"/>
        <v>3.7987780974514662E-4</v>
      </c>
      <c r="Q153" s="9">
        <f t="shared" si="28"/>
        <v>120.99980089128192</v>
      </c>
      <c r="R153" s="9">
        <f t="shared" si="29"/>
        <v>28.142125870500092</v>
      </c>
    </row>
    <row r="154" spans="1:18" x14ac:dyDescent="0.3">
      <c r="A154" s="6">
        <f t="shared" si="30"/>
        <v>148</v>
      </c>
      <c r="B154" s="9">
        <f t="shared" si="31"/>
        <v>0.99490090307690249</v>
      </c>
      <c r="C154" s="9">
        <f t="shared" si="32"/>
        <v>2.5272772437231535E-2</v>
      </c>
      <c r="D154" s="9">
        <f t="shared" si="35"/>
        <v>7.7664869961546562E-2</v>
      </c>
      <c r="E154" s="9">
        <f t="shared" si="36"/>
        <v>1.2046087747218141E-6</v>
      </c>
      <c r="G154">
        <f t="shared" si="37"/>
        <v>144</v>
      </c>
      <c r="H154" s="9">
        <f t="shared" si="33"/>
        <v>10.999987953912257</v>
      </c>
      <c r="I154" s="9">
        <f t="shared" si="38"/>
        <v>3.933813708514311E-4</v>
      </c>
      <c r="J154" s="16">
        <f t="shared" si="34"/>
        <v>10.9999879539</v>
      </c>
      <c r="L154" s="15">
        <v>10.9999917724</v>
      </c>
      <c r="M154" s="4">
        <v>3.7553764547502977E-4</v>
      </c>
      <c r="O154" s="16">
        <f t="shared" si="26"/>
        <v>10.9999917724</v>
      </c>
      <c r="P154" s="9">
        <f t="shared" si="27"/>
        <v>3.7553764547502977E-4</v>
      </c>
      <c r="Q154" s="9">
        <f t="shared" si="28"/>
        <v>120.99981899286769</v>
      </c>
      <c r="R154" s="9">
        <f t="shared" si="29"/>
        <v>28.142134600269301</v>
      </c>
    </row>
    <row r="155" spans="1:18" x14ac:dyDescent="0.3">
      <c r="A155" s="6">
        <f t="shared" si="30"/>
        <v>149</v>
      </c>
      <c r="B155" s="9">
        <f t="shared" si="31"/>
        <v>0.99493488663476537</v>
      </c>
      <c r="C155" s="9">
        <f t="shared" si="32"/>
        <v>2.5144762979783179E-2</v>
      </c>
      <c r="D155" s="9">
        <f t="shared" si="35"/>
        <v>7.7271488590695131E-2</v>
      </c>
      <c r="E155" s="9">
        <f t="shared" si="36"/>
        <v>1.0950988861107401E-6</v>
      </c>
      <c r="G155">
        <f t="shared" si="37"/>
        <v>145</v>
      </c>
      <c r="H155" s="9">
        <f t="shared" si="33"/>
        <v>10.999989049011143</v>
      </c>
      <c r="I155" s="9">
        <f t="shared" si="38"/>
        <v>3.8879765984486947E-4</v>
      </c>
      <c r="J155" s="16">
        <f t="shared" si="34"/>
        <v>10.999989049</v>
      </c>
      <c r="L155" s="15">
        <v>10.999992520299999</v>
      </c>
      <c r="M155" s="4">
        <v>3.7127474120124404E-4</v>
      </c>
      <c r="O155" s="16">
        <f t="shared" si="26"/>
        <v>10.999992520299999</v>
      </c>
      <c r="P155" s="9">
        <f t="shared" si="27"/>
        <v>3.7127474120124404E-4</v>
      </c>
      <c r="Q155" s="9">
        <f t="shared" si="28"/>
        <v>120.99983544665594</v>
      </c>
      <c r="R155" s="9">
        <f t="shared" si="29"/>
        <v>28.14214253536333</v>
      </c>
    </row>
    <row r="156" spans="1:18" x14ac:dyDescent="0.3">
      <c r="A156" s="6">
        <f t="shared" si="30"/>
        <v>150</v>
      </c>
      <c r="B156" s="9">
        <f t="shared" si="31"/>
        <v>0.99496842021635801</v>
      </c>
      <c r="C156" s="9">
        <f t="shared" si="32"/>
        <v>2.5018245098709632E-2</v>
      </c>
      <c r="D156" s="9">
        <f t="shared" si="35"/>
        <v>7.6882690930850262E-2</v>
      </c>
      <c r="E156" s="9">
        <f t="shared" si="36"/>
        <v>9.9554444191885456E-7</v>
      </c>
      <c r="G156">
        <f t="shared" si="37"/>
        <v>146</v>
      </c>
      <c r="H156" s="9">
        <f t="shared" si="33"/>
        <v>10.999990044555584</v>
      </c>
      <c r="I156" s="9">
        <f t="shared" si="38"/>
        <v>3.8429715419968646E-4</v>
      </c>
      <c r="J156" s="16">
        <f t="shared" si="34"/>
        <v>10.999990044600001</v>
      </c>
      <c r="L156" s="15">
        <v>10.9999932003</v>
      </c>
      <c r="M156" s="4">
        <v>3.6708723530864962E-4</v>
      </c>
      <c r="O156" s="16">
        <f t="shared" si="26"/>
        <v>10.9999932003</v>
      </c>
      <c r="P156" s="9">
        <f t="shared" si="27"/>
        <v>3.6708723530864962E-4</v>
      </c>
      <c r="Q156" s="9">
        <f t="shared" si="28"/>
        <v>120.99985040664625</v>
      </c>
      <c r="R156" s="9">
        <f t="shared" si="29"/>
        <v>28.142149750050688</v>
      </c>
    </row>
    <row r="157" spans="1:18" x14ac:dyDescent="0.3">
      <c r="A157" s="6">
        <f t="shared" si="30"/>
        <v>151</v>
      </c>
      <c r="B157" s="9">
        <f t="shared" si="31"/>
        <v>0.99500151270010395</v>
      </c>
      <c r="C157" s="9">
        <f t="shared" si="32"/>
        <v>2.4893191718318046E-2</v>
      </c>
      <c r="D157" s="9">
        <f t="shared" si="35"/>
        <v>7.6498393776650575E-2</v>
      </c>
      <c r="E157" s="9">
        <f t="shared" si="36"/>
        <v>9.0504040174441314E-7</v>
      </c>
      <c r="G157">
        <f t="shared" si="37"/>
        <v>147</v>
      </c>
      <c r="H157" s="9">
        <f t="shared" si="33"/>
        <v>10.999990949595986</v>
      </c>
      <c r="I157" s="9">
        <f t="shared" si="38"/>
        <v>3.7987780974514662E-4</v>
      </c>
      <c r="J157" s="16">
        <f t="shared" si="34"/>
        <v>10.999990949600001</v>
      </c>
      <c r="L157" s="15">
        <v>10.9999938185</v>
      </c>
      <c r="M157" s="4">
        <v>3.6297332260699922E-4</v>
      </c>
      <c r="O157" s="16">
        <f t="shared" si="26"/>
        <v>10.9999938185</v>
      </c>
      <c r="P157" s="9">
        <f t="shared" si="27"/>
        <v>3.6297332260699922E-4</v>
      </c>
      <c r="Q157" s="9">
        <f t="shared" si="28"/>
        <v>120.99986400703821</v>
      </c>
      <c r="R157" s="9">
        <f t="shared" si="29"/>
        <v>28.142156309051071</v>
      </c>
    </row>
    <row r="158" spans="1:18" x14ac:dyDescent="0.3">
      <c r="A158" s="6">
        <f t="shared" si="30"/>
        <v>152</v>
      </c>
      <c r="B158" s="9">
        <f t="shared" si="31"/>
        <v>0.99503417273238115</v>
      </c>
      <c r="C158" s="9">
        <f t="shared" si="32"/>
        <v>2.4769576428105157E-2</v>
      </c>
      <c r="D158" s="9">
        <f t="shared" si="35"/>
        <v>7.6118515966905428E-2</v>
      </c>
      <c r="E158" s="9">
        <f t="shared" si="36"/>
        <v>8.2276400158582995E-7</v>
      </c>
      <c r="G158">
        <f t="shared" si="37"/>
        <v>148</v>
      </c>
      <c r="H158" s="9">
        <f t="shared" si="33"/>
        <v>10.999991772359987</v>
      </c>
      <c r="I158" s="9">
        <f t="shared" si="38"/>
        <v>3.7553764547502977E-4</v>
      </c>
      <c r="J158" s="16">
        <f t="shared" si="34"/>
        <v>10.9999917724</v>
      </c>
      <c r="L158" s="15">
        <v>10.9999943804</v>
      </c>
      <c r="M158" s="4">
        <v>3.5893125227438871E-4</v>
      </c>
      <c r="O158" s="16">
        <f t="shared" si="26"/>
        <v>10.9999943804</v>
      </c>
      <c r="P158" s="9">
        <f t="shared" si="27"/>
        <v>3.5893125227438871E-4</v>
      </c>
      <c r="Q158" s="9">
        <f t="shared" si="28"/>
        <v>120.99987636883159</v>
      </c>
      <c r="R158" s="9">
        <f t="shared" si="29"/>
        <v>28.14216227071838</v>
      </c>
    </row>
    <row r="159" spans="1:18" x14ac:dyDescent="0.3">
      <c r="A159" s="6">
        <f t="shared" si="30"/>
        <v>153</v>
      </c>
      <c r="B159" s="9">
        <f t="shared" si="31"/>
        <v>0.99506640873505325</v>
      </c>
      <c r="C159" s="9">
        <f t="shared" si="32"/>
        <v>2.4647373462203026E-2</v>
      </c>
      <c r="D159" s="9">
        <f t="shared" si="35"/>
        <v>7.5742978321430399E-2</v>
      </c>
      <c r="E159" s="9">
        <f t="shared" si="36"/>
        <v>7.4796727416893644E-7</v>
      </c>
      <c r="G159">
        <f t="shared" si="37"/>
        <v>149</v>
      </c>
      <c r="H159" s="9">
        <f t="shared" si="33"/>
        <v>10.999992520327261</v>
      </c>
      <c r="I159" s="9">
        <f t="shared" si="38"/>
        <v>3.7127474120124404E-4</v>
      </c>
      <c r="J159" s="16">
        <f t="shared" si="34"/>
        <v>10.999992520299999</v>
      </c>
      <c r="L159" s="15">
        <v>10.9999948913</v>
      </c>
      <c r="M159" s="4">
        <v>3.5495932588829049E-4</v>
      </c>
      <c r="O159" s="16">
        <f t="shared" si="26"/>
        <v>10.9999948913</v>
      </c>
      <c r="P159" s="9">
        <f t="shared" si="27"/>
        <v>3.5495932588829049E-4</v>
      </c>
      <c r="Q159" s="9">
        <f t="shared" si="28"/>
        <v>120.9998876086261</v>
      </c>
      <c r="R159" s="9">
        <f t="shared" si="29"/>
        <v>28.142167691284548</v>
      </c>
    </row>
    <row r="160" spans="1:18" x14ac:dyDescent="0.3">
      <c r="A160" s="6">
        <f t="shared" si="30"/>
        <v>154</v>
      </c>
      <c r="B160" s="9">
        <f t="shared" si="31"/>
        <v>0.99509822891270983</v>
      </c>
      <c r="C160" s="9">
        <f t="shared" si="32"/>
        <v>2.4526557679588355E-2</v>
      </c>
      <c r="D160" s="9">
        <f t="shared" si="35"/>
        <v>7.5371703580229155E-2</v>
      </c>
      <c r="E160" s="9">
        <f t="shared" si="36"/>
        <v>6.7997024924448761E-7</v>
      </c>
      <c r="G160">
        <f t="shared" si="37"/>
        <v>150</v>
      </c>
      <c r="H160" s="9">
        <f t="shared" si="33"/>
        <v>10.99999320029751</v>
      </c>
      <c r="I160" s="9">
        <f t="shared" si="38"/>
        <v>3.6708723530864962E-4</v>
      </c>
      <c r="J160" s="16">
        <f t="shared" si="34"/>
        <v>10.9999932003</v>
      </c>
      <c r="L160" s="15">
        <v>10.999995355699999</v>
      </c>
      <c r="M160" s="4">
        <v>3.5105589553974248E-4</v>
      </c>
      <c r="O160" s="16">
        <f t="shared" si="26"/>
        <v>10.999995355699999</v>
      </c>
      <c r="P160" s="9">
        <f t="shared" si="27"/>
        <v>3.5105589553974248E-4</v>
      </c>
      <c r="Q160" s="9">
        <f t="shared" si="28"/>
        <v>120.99989782542156</v>
      </c>
      <c r="R160" s="9">
        <f t="shared" si="29"/>
        <v>28.14217261849371</v>
      </c>
    </row>
    <row r="161" spans="1:18" x14ac:dyDescent="0.3">
      <c r="A161" s="6">
        <f t="shared" si="30"/>
        <v>155</v>
      </c>
      <c r="B161" s="9">
        <f t="shared" si="31"/>
        <v>0.99512964125962866</v>
      </c>
      <c r="C161" s="9">
        <f t="shared" si="32"/>
        <v>2.4407104545022349E-2</v>
      </c>
      <c r="D161" s="9">
        <f t="shared" si="35"/>
        <v>7.5004616344920505E-2</v>
      </c>
      <c r="E161" s="9">
        <f t="shared" si="36"/>
        <v>6.1815477204044319E-7</v>
      </c>
      <c r="G161">
        <f t="shared" si="37"/>
        <v>151</v>
      </c>
      <c r="H161" s="9">
        <f t="shared" si="33"/>
        <v>10.999993818452282</v>
      </c>
      <c r="I161" s="9">
        <f t="shared" si="38"/>
        <v>3.6297332260699922E-4</v>
      </c>
      <c r="J161" s="16">
        <f t="shared" si="34"/>
        <v>10.9999938185</v>
      </c>
      <c r="L161" s="15">
        <v>10.999995777900001</v>
      </c>
      <c r="M161" s="4">
        <v>3.4721936202664061E-4</v>
      </c>
      <c r="O161" s="16">
        <f t="shared" si="26"/>
        <v>10.999995777900001</v>
      </c>
      <c r="P161" s="9">
        <f t="shared" si="27"/>
        <v>3.4721936202664061E-4</v>
      </c>
      <c r="Q161" s="9">
        <f t="shared" si="28"/>
        <v>120.99990711381784</v>
      </c>
      <c r="R161" s="9">
        <f t="shared" si="29"/>
        <v>28.142177097968062</v>
      </c>
    </row>
    <row r="162" spans="1:18" x14ac:dyDescent="0.3">
      <c r="A162" s="6">
        <f t="shared" si="30"/>
        <v>156</v>
      </c>
      <c r="B162" s="9">
        <f t="shared" si="31"/>
        <v>0.99516065356647099</v>
      </c>
      <c r="C162" s="9">
        <f t="shared" si="32"/>
        <v>2.4288990110689624E-2</v>
      </c>
      <c r="D162" s="9">
        <f t="shared" si="35"/>
        <v>7.4641643022313506E-2</v>
      </c>
      <c r="E162" s="9">
        <f t="shared" si="36"/>
        <v>5.619588836731301E-7</v>
      </c>
      <c r="G162">
        <f t="shared" si="37"/>
        <v>152</v>
      </c>
      <c r="H162" s="9">
        <f t="shared" si="33"/>
        <v>10.999994380411165</v>
      </c>
      <c r="I162" s="9">
        <f t="shared" si="38"/>
        <v>3.5893125227438871E-4</v>
      </c>
      <c r="J162" s="16">
        <f t="shared" si="34"/>
        <v>10.9999943804</v>
      </c>
      <c r="L162" s="15">
        <v>10.9999961617</v>
      </c>
      <c r="M162" s="4">
        <v>3.4344817312248477E-4</v>
      </c>
      <c r="O162" s="16">
        <f t="shared" si="26"/>
        <v>10.9999961617</v>
      </c>
      <c r="P162" s="9">
        <f t="shared" si="27"/>
        <v>3.4344817312248477E-4</v>
      </c>
      <c r="Q162" s="9">
        <f t="shared" si="28"/>
        <v>120.99991555741474</v>
      </c>
      <c r="R162" s="9">
        <f t="shared" si="29"/>
        <v>28.142181170024863</v>
      </c>
    </row>
    <row r="163" spans="1:18" x14ac:dyDescent="0.3">
      <c r="A163" s="6">
        <f t="shared" si="30"/>
        <v>157</v>
      </c>
      <c r="B163" s="9">
        <f t="shared" si="31"/>
        <v>0.99519127342672398</v>
      </c>
      <c r="C163" s="9">
        <f t="shared" si="32"/>
        <v>2.4172190998506312E-2</v>
      </c>
      <c r="D163" s="9">
        <f t="shared" si="35"/>
        <v>7.4282711770039117E-2</v>
      </c>
      <c r="E163" s="9">
        <f t="shared" si="36"/>
        <v>5.1087171243011829E-7</v>
      </c>
      <c r="G163">
        <f t="shared" si="37"/>
        <v>153</v>
      </c>
      <c r="H163" s="9">
        <f t="shared" si="33"/>
        <v>10.999994891282878</v>
      </c>
      <c r="I163" s="9">
        <f t="shared" si="38"/>
        <v>3.5495932588829049E-4</v>
      </c>
      <c r="J163" s="16">
        <f t="shared" si="34"/>
        <v>10.9999948913</v>
      </c>
      <c r="L163" s="15">
        <v>10.999996510700001</v>
      </c>
      <c r="M163" s="4">
        <v>3.3974082191669253E-4</v>
      </c>
      <c r="O163" s="16">
        <f t="shared" si="26"/>
        <v>10.999996510700001</v>
      </c>
      <c r="P163" s="9">
        <f t="shared" si="27"/>
        <v>3.3974082191669253E-4</v>
      </c>
      <c r="Q163" s="9">
        <f t="shared" si="28"/>
        <v>120.9999232354122</v>
      </c>
      <c r="R163" s="9">
        <f t="shared" si="29"/>
        <v>28.142184872859477</v>
      </c>
    </row>
    <row r="164" spans="1:18" x14ac:dyDescent="0.3">
      <c r="A164" s="6">
        <f t="shared" si="30"/>
        <v>158</v>
      </c>
      <c r="B164" s="9">
        <f t="shared" si="31"/>
        <v>0.99522150824289835</v>
      </c>
      <c r="C164" s="9">
        <f t="shared" si="32"/>
        <v>2.4056684383068863E-2</v>
      </c>
      <c r="D164" s="9">
        <f t="shared" si="35"/>
        <v>7.3927752444150827E-2</v>
      </c>
      <c r="E164" s="9">
        <f t="shared" si="36"/>
        <v>4.6442882948192572E-7</v>
      </c>
      <c r="G164">
        <f t="shared" si="37"/>
        <v>154</v>
      </c>
      <c r="H164" s="9">
        <f t="shared" si="33"/>
        <v>10.999995355711707</v>
      </c>
      <c r="I164" s="9">
        <f t="shared" si="38"/>
        <v>3.5105589553974248E-4</v>
      </c>
      <c r="J164" s="16">
        <f t="shared" si="34"/>
        <v>10.999995355699999</v>
      </c>
      <c r="L164" s="15">
        <v>10.9999968279</v>
      </c>
      <c r="M164" s="4">
        <v>3.3609584522374669E-4</v>
      </c>
      <c r="O164" s="16">
        <f t="shared" si="26"/>
        <v>10.9999968279</v>
      </c>
      <c r="P164" s="9">
        <f t="shared" si="27"/>
        <v>3.3609584522374669E-4</v>
      </c>
      <c r="Q164" s="9">
        <f t="shared" si="28"/>
        <v>120.99993021381007</v>
      </c>
      <c r="R164" s="9">
        <f t="shared" si="29"/>
        <v>28.14218823830134</v>
      </c>
    </row>
    <row r="165" spans="1:18" x14ac:dyDescent="0.3">
      <c r="A165" s="6">
        <f t="shared" si="30"/>
        <v>159</v>
      </c>
      <c r="B165" s="9">
        <f t="shared" si="31"/>
        <v>0.99525136523249569</v>
      </c>
      <c r="C165" s="9">
        <f t="shared" si="32"/>
        <v>2.3942447975216545E-2</v>
      </c>
      <c r="D165" s="9">
        <f t="shared" si="35"/>
        <v>7.3576696548611084E-2</v>
      </c>
      <c r="E165" s="9">
        <f t="shared" si="36"/>
        <v>4.2220802680175062E-7</v>
      </c>
      <c r="G165">
        <f t="shared" si="37"/>
        <v>155</v>
      </c>
      <c r="H165" s="9">
        <f t="shared" si="33"/>
        <v>10.999995777919734</v>
      </c>
      <c r="I165" s="9">
        <f t="shared" si="38"/>
        <v>3.4721936202664061E-4</v>
      </c>
      <c r="J165" s="16">
        <f t="shared" si="34"/>
        <v>10.999995777900001</v>
      </c>
      <c r="L165" s="15">
        <v>10.999997116299999</v>
      </c>
      <c r="M165" s="4">
        <v>3.3251182205688845E-4</v>
      </c>
      <c r="O165" s="16">
        <f t="shared" si="26"/>
        <v>10.999997116299999</v>
      </c>
      <c r="P165" s="9">
        <f t="shared" si="27"/>
        <v>3.3251182205688845E-4</v>
      </c>
      <c r="Q165" s="9">
        <f t="shared" si="28"/>
        <v>120.9999365586083</v>
      </c>
      <c r="R165" s="9">
        <f t="shared" si="29"/>
        <v>28.14219129817992</v>
      </c>
    </row>
    <row r="166" spans="1:18" x14ac:dyDescent="0.3">
      <c r="A166" s="6">
        <f t="shared" si="30"/>
        <v>160</v>
      </c>
      <c r="B166" s="9">
        <f t="shared" si="31"/>
        <v>0.99528085143375189</v>
      </c>
      <c r="C166" s="9">
        <f t="shared" si="32"/>
        <v>2.3829460006181833E-2</v>
      </c>
      <c r="D166" s="9">
        <f t="shared" si="35"/>
        <v>7.3229477186584443E-2</v>
      </c>
      <c r="E166" s="9">
        <f t="shared" si="36"/>
        <v>3.8382547891068231E-7</v>
      </c>
      <c r="G166">
        <f t="shared" si="37"/>
        <v>156</v>
      </c>
      <c r="H166" s="9">
        <f t="shared" si="33"/>
        <v>10.999996161745212</v>
      </c>
      <c r="I166" s="9">
        <f t="shared" si="38"/>
        <v>3.4344817312248477E-4</v>
      </c>
      <c r="J166" s="16">
        <f t="shared" si="34"/>
        <v>10.9999961617</v>
      </c>
      <c r="L166" s="15">
        <v>10.9999973784</v>
      </c>
      <c r="M166" s="4">
        <v>3.2898737216459362E-4</v>
      </c>
      <c r="O166" s="16">
        <f t="shared" si="26"/>
        <v>10.9999973784</v>
      </c>
      <c r="P166" s="9">
        <f t="shared" si="27"/>
        <v>3.2898737216459362E-4</v>
      </c>
      <c r="Q166" s="9">
        <f t="shared" si="28"/>
        <v>120.99994232480687</v>
      </c>
      <c r="R166" s="9">
        <f t="shared" si="29"/>
        <v>28.142194079019806</v>
      </c>
    </row>
    <row r="167" spans="1:18" x14ac:dyDescent="0.3">
      <c r="A167" s="6">
        <f t="shared" si="30"/>
        <v>161</v>
      </c>
      <c r="B167" s="9">
        <f t="shared" si="31"/>
        <v>0.99530997371116847</v>
      </c>
      <c r="C167" s="9">
        <f t="shared" si="32"/>
        <v>2.371769921230418E-2</v>
      </c>
      <c r="D167" s="9">
        <f t="shared" si="35"/>
        <v>7.2886029013461959E-2</v>
      </c>
      <c r="E167" s="9">
        <f t="shared" si="36"/>
        <v>3.4893225355516568E-7</v>
      </c>
      <c r="G167">
        <f t="shared" si="37"/>
        <v>157</v>
      </c>
      <c r="H167" s="9">
        <f t="shared" si="33"/>
        <v>10.999996510677466</v>
      </c>
      <c r="I167" s="9">
        <f t="shared" si="38"/>
        <v>3.3974082191669253E-4</v>
      </c>
      <c r="J167" s="16">
        <f t="shared" si="34"/>
        <v>10.999996510700001</v>
      </c>
      <c r="L167" s="15">
        <v>10.9999976167</v>
      </c>
      <c r="M167" s="4">
        <v>3.2552115462564091E-4</v>
      </c>
      <c r="O167" s="16">
        <f t="shared" si="26"/>
        <v>10.9999976167</v>
      </c>
      <c r="P167" s="9">
        <f t="shared" si="27"/>
        <v>3.2552115462564091E-4</v>
      </c>
      <c r="Q167" s="9">
        <f t="shared" si="28"/>
        <v>120.99994756740568</v>
      </c>
      <c r="R167" s="9">
        <f t="shared" si="29"/>
        <v>28.142196607345536</v>
      </c>
    </row>
    <row r="168" spans="1:18" x14ac:dyDescent="0.3">
      <c r="A168" s="6">
        <f t="shared" si="30"/>
        <v>162</v>
      </c>
      <c r="B168" s="9">
        <f t="shared" si="31"/>
        <v>0.99533873876084056</v>
      </c>
      <c r="C168" s="9">
        <f t="shared" si="32"/>
        <v>2.3607144820283824E-2</v>
      </c>
      <c r="D168" s="9">
        <f t="shared" si="35"/>
        <v>7.2546288191545266E-2</v>
      </c>
      <c r="E168" s="9">
        <f t="shared" si="36"/>
        <v>3.1721113959560521E-7</v>
      </c>
      <c r="G168">
        <f t="shared" si="37"/>
        <v>158</v>
      </c>
      <c r="H168" s="9">
        <f t="shared" si="33"/>
        <v>10.999996827888605</v>
      </c>
      <c r="I168" s="9">
        <f t="shared" si="38"/>
        <v>3.3609584522374669E-4</v>
      </c>
      <c r="J168" s="16">
        <f t="shared" si="34"/>
        <v>10.9999968279</v>
      </c>
      <c r="L168" s="15">
        <v>10.9999978334</v>
      </c>
      <c r="M168" s="4">
        <v>3.2211186650131507E-4</v>
      </c>
      <c r="O168" s="16">
        <f t="shared" si="26"/>
        <v>10.9999978334</v>
      </c>
      <c r="P168" s="9">
        <f t="shared" si="27"/>
        <v>3.2211186650131507E-4</v>
      </c>
      <c r="Q168" s="9">
        <f t="shared" si="28"/>
        <v>120.9999523348047</v>
      </c>
      <c r="R168" s="9">
        <f t="shared" si="29"/>
        <v>28.142198906498749</v>
      </c>
    </row>
    <row r="169" spans="1:18" x14ac:dyDescent="0.3">
      <c r="A169" s="6">
        <f t="shared" si="30"/>
        <v>163</v>
      </c>
      <c r="B169" s="9">
        <f t="shared" si="31"/>
        <v>0.99536715311558954</v>
      </c>
      <c r="C169" s="9">
        <f t="shared" si="32"/>
        <v>2.3497776532953346E-2</v>
      </c>
      <c r="D169" s="9">
        <f t="shared" si="35"/>
        <v>7.221019234632152E-2</v>
      </c>
      <c r="E169" s="9">
        <f t="shared" si="36"/>
        <v>2.8837376326873192E-7</v>
      </c>
      <c r="G169">
        <f t="shared" si="37"/>
        <v>159</v>
      </c>
      <c r="H169" s="9">
        <f t="shared" si="33"/>
        <v>10.999997116262369</v>
      </c>
      <c r="I169" s="9">
        <f t="shared" si="38"/>
        <v>3.3251182205688845E-4</v>
      </c>
      <c r="J169" s="16">
        <f t="shared" si="34"/>
        <v>10.999997116299999</v>
      </c>
      <c r="L169" s="15">
        <v>10.9999980304</v>
      </c>
      <c r="M169" s="4">
        <v>3.1875824154098398E-4</v>
      </c>
      <c r="O169" s="16">
        <f t="shared" si="26"/>
        <v>10.9999980304</v>
      </c>
      <c r="P169" s="9">
        <f t="shared" si="27"/>
        <v>3.1875824154098398E-4</v>
      </c>
      <c r="Q169" s="9">
        <f t="shared" si="28"/>
        <v>120.99995666880389</v>
      </c>
      <c r="R169" s="9">
        <f t="shared" si="29"/>
        <v>28.142200996638113</v>
      </c>
    </row>
    <row r="170" spans="1:18" x14ac:dyDescent="0.3">
      <c r="A170" s="6">
        <f t="shared" si="30"/>
        <v>164</v>
      </c>
      <c r="B170" s="9">
        <f t="shared" si="31"/>
        <v>0.9953952231499098</v>
      </c>
      <c r="C170" s="9">
        <f t="shared" si="32"/>
        <v>2.3389574515545811E-2</v>
      </c>
      <c r="D170" s="9">
        <f t="shared" si="35"/>
        <v>7.1877680524264631E-2</v>
      </c>
      <c r="E170" s="9">
        <f t="shared" si="36"/>
        <v>2.6215796660793814E-7</v>
      </c>
      <c r="G170">
        <f t="shared" si="37"/>
        <v>160</v>
      </c>
      <c r="H170" s="9">
        <f t="shared" si="33"/>
        <v>10.999997378420336</v>
      </c>
      <c r="I170" s="9">
        <f t="shared" si="38"/>
        <v>3.2898737216459362E-4</v>
      </c>
      <c r="J170" s="16">
        <f t="shared" si="34"/>
        <v>10.9999973784</v>
      </c>
      <c r="L170" s="15">
        <v>10.999998209399999</v>
      </c>
      <c r="M170" s="4">
        <v>3.1545904893950927E-4</v>
      </c>
      <c r="O170" s="16">
        <f t="shared" si="26"/>
        <v>10.999998209399999</v>
      </c>
      <c r="P170" s="9">
        <f t="shared" si="27"/>
        <v>3.1545904893950927E-4</v>
      </c>
      <c r="Q170" s="9">
        <f t="shared" si="28"/>
        <v>120.99996060680319</v>
      </c>
      <c r="R170" s="9">
        <f t="shared" si="29"/>
        <v>28.142202895800327</v>
      </c>
    </row>
    <row r="171" spans="1:18" x14ac:dyDescent="0.3">
      <c r="A171" s="6">
        <f t="shared" si="30"/>
        <v>165</v>
      </c>
      <c r="B171" s="9">
        <f t="shared" si="31"/>
        <v>0.99542295508473566</v>
      </c>
      <c r="C171" s="9">
        <f t="shared" si="32"/>
        <v>2.3282519382439235E-2</v>
      </c>
      <c r="D171" s="9">
        <f t="shared" si="35"/>
        <v>7.1548693152100037E-2</v>
      </c>
      <c r="E171" s="9">
        <f t="shared" si="36"/>
        <v>2.3832542418903463E-7</v>
      </c>
      <c r="G171">
        <f t="shared" si="37"/>
        <v>161</v>
      </c>
      <c r="H171" s="9">
        <f t="shared" si="33"/>
        <v>10.999997616745759</v>
      </c>
      <c r="I171" s="9">
        <f t="shared" si="38"/>
        <v>3.2552115462564091E-4</v>
      </c>
      <c r="J171" s="16">
        <f t="shared" si="34"/>
        <v>10.9999976167</v>
      </c>
      <c r="L171" s="15">
        <v>10.9999983722</v>
      </c>
      <c r="M171" s="4">
        <v>3.1221309214347903E-4</v>
      </c>
      <c r="O171" s="16">
        <f t="shared" si="26"/>
        <v>10.9999983722</v>
      </c>
      <c r="P171" s="9">
        <f t="shared" si="27"/>
        <v>3.1221309214347903E-4</v>
      </c>
      <c r="Q171" s="9">
        <f t="shared" si="28"/>
        <v>120.99996418840266</v>
      </c>
      <c r="R171" s="9">
        <f t="shared" si="29"/>
        <v>28.142204623083138</v>
      </c>
    </row>
    <row r="172" spans="1:18" x14ac:dyDescent="0.3">
      <c r="A172" s="6">
        <f t="shared" si="30"/>
        <v>166</v>
      </c>
      <c r="B172" s="9">
        <f t="shared" si="31"/>
        <v>0.99545035499203816</v>
      </c>
      <c r="C172" s="9">
        <f t="shared" si="32"/>
        <v>2.3176592184358146E-2</v>
      </c>
      <c r="D172" s="9">
        <f t="shared" si="35"/>
        <v>7.1223171997474397E-2</v>
      </c>
      <c r="E172" s="9">
        <f t="shared" si="36"/>
        <v>2.1665947653548601E-7</v>
      </c>
      <c r="G172">
        <f t="shared" si="37"/>
        <v>162</v>
      </c>
      <c r="H172" s="9">
        <f t="shared" si="33"/>
        <v>10.999997833405235</v>
      </c>
      <c r="I172" s="9">
        <f t="shared" si="38"/>
        <v>3.2211186650131507E-4</v>
      </c>
      <c r="J172" s="16">
        <f t="shared" si="34"/>
        <v>10.9999978334</v>
      </c>
      <c r="L172" s="15">
        <v>10.9999985202</v>
      </c>
      <c r="M172" s="4">
        <v>3.0901920770459723E-4</v>
      </c>
      <c r="O172" s="16">
        <f t="shared" si="26"/>
        <v>10.9999985202</v>
      </c>
      <c r="P172" s="9">
        <f t="shared" si="27"/>
        <v>3.0901920770459723E-4</v>
      </c>
      <c r="Q172" s="9">
        <f t="shared" si="28"/>
        <v>120.99996744440219</v>
      </c>
      <c r="R172" s="9">
        <f t="shared" si="29"/>
        <v>28.142206193340272</v>
      </c>
    </row>
    <row r="173" spans="1:18" x14ac:dyDescent="0.3">
      <c r="A173" s="6">
        <f t="shared" si="30"/>
        <v>167</v>
      </c>
      <c r="B173" s="9">
        <f t="shared" si="31"/>
        <v>0.99547742879925738</v>
      </c>
      <c r="C173" s="9">
        <f t="shared" si="32"/>
        <v>2.3071774396013812E-2</v>
      </c>
      <c r="D173" s="9">
        <f t="shared" si="35"/>
        <v>7.0901060130973081E-2</v>
      </c>
      <c r="E173" s="9">
        <f t="shared" si="36"/>
        <v>1.9696316048680546E-7</v>
      </c>
      <c r="G173">
        <f t="shared" si="37"/>
        <v>163</v>
      </c>
      <c r="H173" s="9">
        <f t="shared" si="33"/>
        <v>10.999998030368396</v>
      </c>
      <c r="I173" s="9">
        <f t="shared" si="38"/>
        <v>3.1875824154098398E-4</v>
      </c>
      <c r="J173" s="16">
        <f t="shared" si="34"/>
        <v>10.9999980304</v>
      </c>
      <c r="L173" s="15">
        <v>10.999998654700001</v>
      </c>
      <c r="M173" s="4">
        <v>3.0587626417767633E-4</v>
      </c>
      <c r="O173" s="16">
        <f t="shared" si="26"/>
        <v>10.999998654700001</v>
      </c>
      <c r="P173" s="9">
        <f t="shared" si="27"/>
        <v>3.0587626417767633E-4</v>
      </c>
      <c r="Q173" s="9">
        <f t="shared" si="28"/>
        <v>120.99997040340182</v>
      </c>
      <c r="R173" s="9">
        <f t="shared" si="29"/>
        <v>28.142207620364534</v>
      </c>
    </row>
    <row r="174" spans="1:18" x14ac:dyDescent="0.3">
      <c r="A174" s="6">
        <f t="shared" si="30"/>
        <v>168</v>
      </c>
      <c r="B174" s="9">
        <f t="shared" si="31"/>
        <v>0.99550418229357696</v>
      </c>
      <c r="C174" s="9">
        <f t="shared" si="32"/>
        <v>2.2968047904165616E-2</v>
      </c>
      <c r="D174" s="9">
        <f t="shared" si="35"/>
        <v>7.0582301889432097E-2</v>
      </c>
      <c r="E174" s="9">
        <f t="shared" si="36"/>
        <v>1.7905741862436857E-7</v>
      </c>
      <c r="G174">
        <f t="shared" si="37"/>
        <v>164</v>
      </c>
      <c r="H174" s="9">
        <f t="shared" si="33"/>
        <v>10.999998209425813</v>
      </c>
      <c r="I174" s="9">
        <f t="shared" si="38"/>
        <v>3.1545904893950927E-4</v>
      </c>
      <c r="J174" s="16">
        <f t="shared" si="34"/>
        <v>10.999998209399999</v>
      </c>
      <c r="L174" s="15">
        <v>10.999998777</v>
      </c>
      <c r="M174" s="4">
        <v>3.0278316106152614E-4</v>
      </c>
      <c r="O174" s="16">
        <f t="shared" si="26"/>
        <v>10.999998777</v>
      </c>
      <c r="P174" s="9">
        <f t="shared" si="27"/>
        <v>3.0278316106152614E-4</v>
      </c>
      <c r="Q174" s="9">
        <f t="shared" si="28"/>
        <v>120.9999730940015</v>
      </c>
      <c r="R174" s="9">
        <f t="shared" si="29"/>
        <v>28.1422089179487</v>
      </c>
    </row>
    <row r="175" spans="1:18" x14ac:dyDescent="0.3">
      <c r="A175" s="6">
        <f t="shared" si="30"/>
        <v>169</v>
      </c>
      <c r="B175" s="9">
        <f t="shared" si="31"/>
        <v>0.99553062112604829</v>
      </c>
      <c r="C175" s="9">
        <f t="shared" si="32"/>
        <v>2.2865394996086828E-2</v>
      </c>
      <c r="D175" s="9">
        <f t="shared" si="35"/>
        <v>7.0266842840492588E-2</v>
      </c>
      <c r="E175" s="9">
        <f t="shared" si="36"/>
        <v>1.627794714766987E-7</v>
      </c>
      <c r="G175">
        <f t="shared" si="37"/>
        <v>165</v>
      </c>
      <c r="H175" s="9">
        <f t="shared" si="33"/>
        <v>10.999998372205285</v>
      </c>
      <c r="I175" s="9">
        <f t="shared" si="38"/>
        <v>3.1221309214347903E-4</v>
      </c>
      <c r="J175" s="16">
        <f t="shared" si="34"/>
        <v>10.9999983722</v>
      </c>
      <c r="L175" s="15">
        <v>10.9999988882</v>
      </c>
      <c r="M175" s="4">
        <v>2.9973882778074057E-4</v>
      </c>
      <c r="O175" s="16">
        <f t="shared" si="26"/>
        <v>10.9999988882</v>
      </c>
      <c r="P175" s="9">
        <f t="shared" si="27"/>
        <v>2.9973882778074057E-4</v>
      </c>
      <c r="Q175" s="9">
        <f t="shared" si="28"/>
        <v>120.99997554040124</v>
      </c>
      <c r="R175" s="9">
        <f t="shared" si="29"/>
        <v>28.142210097763609</v>
      </c>
    </row>
    <row r="176" spans="1:18" x14ac:dyDescent="0.3">
      <c r="A176" s="6">
        <f t="shared" si="30"/>
        <v>170</v>
      </c>
      <c r="B176" s="9">
        <f t="shared" si="31"/>
        <v>0.99555675081557016</v>
      </c>
      <c r="C176" s="9">
        <f t="shared" si="32"/>
        <v>2.2763798348418799E-2</v>
      </c>
      <c r="D176" s="9">
        <f t="shared" si="35"/>
        <v>6.9954629748349109E-2</v>
      </c>
      <c r="E176" s="9">
        <f t="shared" si="36"/>
        <v>1.4798133770608972E-7</v>
      </c>
      <c r="G176">
        <f t="shared" si="37"/>
        <v>166</v>
      </c>
      <c r="H176" s="9">
        <f t="shared" si="33"/>
        <v>10.999998520186622</v>
      </c>
      <c r="I176" s="9">
        <f t="shared" si="38"/>
        <v>3.0901920770459723E-4</v>
      </c>
      <c r="J176" s="16">
        <f t="shared" si="34"/>
        <v>10.9999985202</v>
      </c>
      <c r="L176" s="15">
        <v>10.9999989893</v>
      </c>
      <c r="M176" s="4">
        <v>2.9674222270652251E-4</v>
      </c>
      <c r="O176" s="16">
        <f t="shared" si="26"/>
        <v>10.9999989893</v>
      </c>
      <c r="P176" s="9">
        <f t="shared" si="27"/>
        <v>2.9674222270652251E-4</v>
      </c>
      <c r="Q176" s="9">
        <f t="shared" si="28"/>
        <v>120.99997776460101</v>
      </c>
      <c r="R176" s="9">
        <f t="shared" si="29"/>
        <v>28.142211170419081</v>
      </c>
    </row>
    <row r="177" spans="1:18" x14ac:dyDescent="0.3">
      <c r="A177" s="6">
        <f t="shared" si="30"/>
        <v>171</v>
      </c>
      <c r="B177" s="9">
        <f t="shared" si="31"/>
        <v>0.99558257675272899</v>
      </c>
      <c r="C177" s="9">
        <f t="shared" si="32"/>
        <v>2.2663241016398303E-2</v>
      </c>
      <c r="D177" s="9">
        <f t="shared" si="35"/>
        <v>6.9645610540644512E-2</v>
      </c>
      <c r="E177" s="9">
        <f t="shared" si="36"/>
        <v>1.3452848882371791E-7</v>
      </c>
      <c r="G177">
        <f t="shared" si="37"/>
        <v>167</v>
      </c>
      <c r="H177" s="9">
        <f t="shared" si="33"/>
        <v>10.999998654715112</v>
      </c>
      <c r="I177" s="9">
        <f t="shared" si="38"/>
        <v>3.0587626417767633E-4</v>
      </c>
      <c r="J177" s="16">
        <f t="shared" si="34"/>
        <v>10.999998654700001</v>
      </c>
      <c r="L177" s="15">
        <v>10.9999990812</v>
      </c>
      <c r="M177" s="4">
        <v>2.9379233221500656E-4</v>
      </c>
      <c r="O177" s="16">
        <f t="shared" si="26"/>
        <v>10.9999990812</v>
      </c>
      <c r="P177" s="9">
        <f t="shared" si="27"/>
        <v>2.9379233221500656E-4</v>
      </c>
      <c r="Q177" s="9">
        <f t="shared" si="28"/>
        <v>120.99997978640086</v>
      </c>
      <c r="R177" s="9">
        <f t="shared" si="29"/>
        <v>28.142212145463997</v>
      </c>
    </row>
    <row r="178" spans="1:18" x14ac:dyDescent="0.3">
      <c r="A178" s="6">
        <f t="shared" si="30"/>
        <v>172</v>
      </c>
      <c r="B178" s="9">
        <f t="shared" si="31"/>
        <v>0.99560810420350665</v>
      </c>
      <c r="C178" s="9">
        <f t="shared" si="32"/>
        <v>2.2563706423443467E-2</v>
      </c>
      <c r="D178" s="9">
        <f t="shared" si="35"/>
        <v>6.9339734276466836E-2</v>
      </c>
      <c r="E178" s="9">
        <f t="shared" si="36"/>
        <v>1.2229862620337991E-7</v>
      </c>
      <c r="G178">
        <f t="shared" si="37"/>
        <v>168</v>
      </c>
      <c r="H178" s="9">
        <f t="shared" si="33"/>
        <v>10.999998777013738</v>
      </c>
      <c r="I178" s="9">
        <f t="shared" si="38"/>
        <v>3.0278316106152614E-4</v>
      </c>
      <c r="J178" s="16">
        <f t="shared" si="34"/>
        <v>10.999998777</v>
      </c>
      <c r="L178" s="15">
        <v>10.9999991647</v>
      </c>
      <c r="M178" s="4">
        <v>2.9088816978113663E-4</v>
      </c>
      <c r="O178" s="16">
        <f t="shared" ref="O178:O241" si="39">L178</f>
        <v>10.9999991647</v>
      </c>
      <c r="P178" s="9">
        <f t="shared" ref="P178:P241" si="40">M178</f>
        <v>2.9088816978113663E-4</v>
      </c>
      <c r="Q178" s="9">
        <f t="shared" si="28"/>
        <v>120.9999816234007</v>
      </c>
      <c r="R178" s="9">
        <f t="shared" si="29"/>
        <v>28.142213031386209</v>
      </c>
    </row>
    <row r="179" spans="1:18" x14ac:dyDescent="0.3">
      <c r="A179" s="6">
        <f t="shared" si="30"/>
        <v>173</v>
      </c>
      <c r="B179" s="9">
        <f t="shared" si="31"/>
        <v>0.99563333831285983</v>
      </c>
      <c r="C179" s="9">
        <f t="shared" si="32"/>
        <v>2.2465178351084338E-2</v>
      </c>
      <c r="D179" s="9">
        <f t="shared" si="35"/>
        <v>6.9036951115405309E-2</v>
      </c>
      <c r="E179" s="9">
        <f t="shared" si="36"/>
        <v>1.1118056927579994E-7</v>
      </c>
      <c r="G179">
        <f t="shared" si="37"/>
        <v>169</v>
      </c>
      <c r="H179" s="9">
        <f t="shared" si="33"/>
        <v>10.999998888194307</v>
      </c>
      <c r="I179" s="9">
        <f t="shared" si="38"/>
        <v>2.9973882778074057E-4</v>
      </c>
      <c r="J179" s="16">
        <f t="shared" si="34"/>
        <v>10.9999988882</v>
      </c>
      <c r="L179" s="15">
        <v>10.999999240599999</v>
      </c>
      <c r="M179" s="4">
        <v>2.8802877510707148E-4</v>
      </c>
      <c r="O179" s="16">
        <f t="shared" si="39"/>
        <v>10.999999240599999</v>
      </c>
      <c r="P179" s="9">
        <f t="shared" si="40"/>
        <v>2.8802877510707148E-4</v>
      </c>
      <c r="Q179" s="9">
        <f t="shared" ref="Q179:Q242" si="41">O179^2</f>
        <v>120.99998329320056</v>
      </c>
      <c r="R179" s="9">
        <f t="shared" ref="R179:R242" si="42">(O179-$R$1)^2</f>
        <v>28.142213836673587</v>
      </c>
    </row>
    <row r="180" spans="1:18" x14ac:dyDescent="0.3">
      <c r="A180" s="6">
        <f t="shared" si="30"/>
        <v>174</v>
      </c>
      <c r="B180" s="9">
        <f t="shared" si="31"/>
        <v>0.99565828410817736</v>
      </c>
      <c r="C180" s="9">
        <f t="shared" si="32"/>
        <v>2.2367640929224806E-2</v>
      </c>
      <c r="D180" s="9">
        <f t="shared" si="35"/>
        <v>6.8737212287624569E-2</v>
      </c>
      <c r="E180" s="9">
        <f t="shared" si="36"/>
        <v>1.0107324479618174E-7</v>
      </c>
      <c r="G180">
        <f t="shared" si="37"/>
        <v>170</v>
      </c>
      <c r="H180" s="9">
        <f t="shared" si="33"/>
        <v>10.999998989267551</v>
      </c>
      <c r="I180" s="9">
        <f t="shared" si="38"/>
        <v>2.9674222270652251E-4</v>
      </c>
      <c r="J180" s="16">
        <f t="shared" si="34"/>
        <v>10.9999989893</v>
      </c>
      <c r="L180" s="15">
        <v>10.9999993097</v>
      </c>
      <c r="M180" s="4">
        <v>2.8521321328292548E-4</v>
      </c>
      <c r="O180" s="16">
        <f t="shared" si="39"/>
        <v>10.9999993097</v>
      </c>
      <c r="P180" s="9">
        <f t="shared" si="40"/>
        <v>2.8521321328292548E-4</v>
      </c>
      <c r="Q180" s="9">
        <f t="shared" si="41"/>
        <v>120.99998481340047</v>
      </c>
      <c r="R180" s="9">
        <f t="shared" si="42"/>
        <v>28.142214569814033</v>
      </c>
    </row>
    <row r="181" spans="1:18" x14ac:dyDescent="0.3">
      <c r="A181" s="6">
        <f t="shared" si="30"/>
        <v>175</v>
      </c>
      <c r="B181" s="9">
        <f t="shared" si="31"/>
        <v>0.99568294650261868</v>
      </c>
      <c r="C181" s="9">
        <f t="shared" si="32"/>
        <v>2.2271078626723128E-2</v>
      </c>
      <c r="D181" s="9">
        <f t="shared" si="35"/>
        <v>6.8440470064918046E-2</v>
      </c>
      <c r="E181" s="9">
        <f t="shared" si="36"/>
        <v>9.1884767996528856E-8</v>
      </c>
      <c r="G181">
        <f t="shared" si="37"/>
        <v>171</v>
      </c>
      <c r="H181" s="9">
        <f t="shared" si="33"/>
        <v>10.999999081152319</v>
      </c>
      <c r="I181" s="9">
        <f t="shared" si="38"/>
        <v>2.9379233221500656E-4</v>
      </c>
      <c r="J181" s="16">
        <f t="shared" si="34"/>
        <v>10.9999990812</v>
      </c>
      <c r="L181" s="15">
        <v>10.9999993724</v>
      </c>
      <c r="M181" s="4">
        <v>2.8244057397923406E-4</v>
      </c>
      <c r="O181" s="16">
        <f t="shared" si="39"/>
        <v>10.9999993724</v>
      </c>
      <c r="P181" s="9">
        <f t="shared" si="40"/>
        <v>2.8244057397923406E-4</v>
      </c>
      <c r="Q181" s="9">
        <f t="shared" si="41"/>
        <v>120.99998619280038</v>
      </c>
      <c r="R181" s="9">
        <f t="shared" si="42"/>
        <v>28.142215235051456</v>
      </c>
    </row>
    <row r="182" spans="1:18" x14ac:dyDescent="0.3">
      <c r="A182" s="6">
        <f t="shared" si="30"/>
        <v>176</v>
      </c>
      <c r="B182" s="9">
        <f t="shared" si="31"/>
        <v>0.99570733029834058</v>
      </c>
      <c r="C182" s="9">
        <f t="shared" si="32"/>
        <v>2.2175476242278919E-2</v>
      </c>
      <c r="D182" s="9">
        <f t="shared" si="35"/>
        <v>6.814667773270304E-2</v>
      </c>
      <c r="E182" s="9">
        <f t="shared" si="36"/>
        <v>8.3531607269571677E-8</v>
      </c>
      <c r="G182">
        <f t="shared" si="37"/>
        <v>172</v>
      </c>
      <c r="H182" s="9">
        <f t="shared" si="33"/>
        <v>10.999999164683926</v>
      </c>
      <c r="I182" s="9">
        <f t="shared" si="38"/>
        <v>2.9088816978113663E-4</v>
      </c>
      <c r="J182" s="16">
        <f t="shared" si="34"/>
        <v>10.9999991647</v>
      </c>
      <c r="L182" s="15">
        <v>10.999999429500001</v>
      </c>
      <c r="M182" s="4">
        <v>2.79709970669062E-4</v>
      </c>
      <c r="O182" s="16">
        <f t="shared" si="39"/>
        <v>10.999999429500001</v>
      </c>
      <c r="P182" s="9">
        <f t="shared" si="40"/>
        <v>2.79709970669062E-4</v>
      </c>
      <c r="Q182" s="9">
        <f t="shared" si="41"/>
        <v>120.99998744900034</v>
      </c>
      <c r="R182" s="9">
        <f t="shared" si="42"/>
        <v>28.142215840873757</v>
      </c>
    </row>
    <row r="183" spans="1:18" x14ac:dyDescent="0.3">
      <c r="A183" s="6">
        <f t="shared" si="30"/>
        <v>177</v>
      </c>
      <c r="B183" s="9">
        <f t="shared" si="31"/>
        <v>0.99573144018961401</v>
      </c>
      <c r="C183" s="9">
        <f t="shared" si="32"/>
        <v>2.2080818895614959E-2</v>
      </c>
      <c r="D183" s="9">
        <f t="shared" si="35"/>
        <v>6.7855789562921903E-2</v>
      </c>
      <c r="E183" s="9">
        <f t="shared" si="36"/>
        <v>7.5937824790519701E-8</v>
      </c>
      <c r="G183">
        <f t="shared" si="37"/>
        <v>173</v>
      </c>
      <c r="H183" s="9">
        <f t="shared" si="33"/>
        <v>10.999999240621751</v>
      </c>
      <c r="I183" s="9">
        <f t="shared" si="38"/>
        <v>2.8802877510707148E-4</v>
      </c>
      <c r="J183" s="16">
        <f t="shared" si="34"/>
        <v>10.999999240599999</v>
      </c>
      <c r="L183" s="15">
        <v>10.9999994813</v>
      </c>
      <c r="M183" s="4">
        <v>2.7702053987911646E-4</v>
      </c>
      <c r="O183" s="16">
        <f t="shared" si="39"/>
        <v>10.9999994813</v>
      </c>
      <c r="P183" s="9">
        <f t="shared" si="40"/>
        <v>2.7702053987911646E-4</v>
      </c>
      <c r="Q183" s="9">
        <f t="shared" si="41"/>
        <v>120.99998858860026</v>
      </c>
      <c r="R183" s="9">
        <f t="shared" si="42"/>
        <v>28.142216390463847</v>
      </c>
    </row>
    <row r="184" spans="1:18" x14ac:dyDescent="0.3">
      <c r="A184" s="6">
        <f t="shared" si="30"/>
        <v>178</v>
      </c>
      <c r="B184" s="9">
        <f t="shared" si="31"/>
        <v>0.99575528076583675</v>
      </c>
      <c r="C184" s="9">
        <f t="shared" si="32"/>
        <v>2.1987092018942667E-2</v>
      </c>
      <c r="D184" s="9">
        <f t="shared" si="35"/>
        <v>6.7567760787814832E-2</v>
      </c>
      <c r="E184" s="9">
        <f t="shared" si="36"/>
        <v>6.9034386173199727E-8</v>
      </c>
      <c r="G184">
        <f t="shared" si="37"/>
        <v>174</v>
      </c>
      <c r="H184" s="9">
        <f t="shared" si="33"/>
        <v>10.999999309656136</v>
      </c>
      <c r="I184" s="9">
        <f t="shared" si="38"/>
        <v>2.8521321328292548E-4</v>
      </c>
      <c r="J184" s="16">
        <f t="shared" si="34"/>
        <v>10.9999993097</v>
      </c>
      <c r="L184" s="15">
        <v>10.9999995285</v>
      </c>
      <c r="M184" s="4">
        <v>2.7437144046815742E-4</v>
      </c>
      <c r="O184" s="16">
        <f t="shared" si="39"/>
        <v>10.9999995285</v>
      </c>
      <c r="P184" s="9">
        <f t="shared" si="40"/>
        <v>2.7437144046815742E-4</v>
      </c>
      <c r="Q184" s="9">
        <f t="shared" si="41"/>
        <v>120.99998962700022</v>
      </c>
      <c r="R184" s="9">
        <f t="shared" si="42"/>
        <v>28.142216891248658</v>
      </c>
    </row>
    <row r="185" spans="1:18" x14ac:dyDescent="0.3">
      <c r="A185" s="6">
        <f t="shared" si="30"/>
        <v>179</v>
      </c>
      <c r="B185" s="9">
        <f t="shared" si="31"/>
        <v>0.99577885651444631</v>
      </c>
      <c r="C185" s="9">
        <f t="shared" si="32"/>
        <v>2.1894281348700636E-2</v>
      </c>
      <c r="D185" s="9">
        <f t="shared" si="35"/>
        <v>6.7282547574531906E-2</v>
      </c>
      <c r="E185" s="9">
        <f t="shared" si="36"/>
        <v>6.2758532884727021E-8</v>
      </c>
      <c r="G185">
        <f t="shared" si="37"/>
        <v>175</v>
      </c>
      <c r="H185" s="9">
        <f t="shared" si="33"/>
        <v>10.999999372414669</v>
      </c>
      <c r="I185" s="9">
        <f t="shared" si="38"/>
        <v>2.8244057397923406E-4</v>
      </c>
      <c r="J185" s="16">
        <f t="shared" si="34"/>
        <v>10.9999993724</v>
      </c>
      <c r="L185" s="15">
        <v>10.9999995714</v>
      </c>
      <c r="M185" s="4">
        <v>2.7176185293194266E-4</v>
      </c>
      <c r="O185" s="16">
        <f t="shared" si="39"/>
        <v>10.9999995714</v>
      </c>
      <c r="P185" s="9">
        <f t="shared" si="40"/>
        <v>2.7176185293194266E-4</v>
      </c>
      <c r="Q185" s="9">
        <f t="shared" si="41"/>
        <v>120.99999057080018</v>
      </c>
      <c r="R185" s="9">
        <f t="shared" si="42"/>
        <v>28.142217346411126</v>
      </c>
    </row>
    <row r="186" spans="1:18" x14ac:dyDescent="0.3">
      <c r="A186" s="6">
        <f t="shared" si="30"/>
        <v>180</v>
      </c>
      <c r="B186" s="9">
        <f t="shared" si="31"/>
        <v>0.99580217182373543</v>
      </c>
      <c r="C186" s="9">
        <f t="shared" si="32"/>
        <v>2.1802372917555997E-2</v>
      </c>
      <c r="D186" s="9">
        <f t="shared" si="35"/>
        <v>6.7000107000552672E-2</v>
      </c>
      <c r="E186" s="9">
        <f t="shared" si="36"/>
        <v>5.7053211713388187E-8</v>
      </c>
      <c r="G186">
        <f t="shared" si="37"/>
        <v>176</v>
      </c>
      <c r="H186" s="9">
        <f t="shared" si="33"/>
        <v>10.999999429467881</v>
      </c>
      <c r="I186" s="9">
        <f t="shared" si="38"/>
        <v>2.79709970669062E-4</v>
      </c>
      <c r="J186" s="16">
        <f t="shared" si="34"/>
        <v>10.999999429500001</v>
      </c>
      <c r="L186" s="15">
        <v>10.9999996103</v>
      </c>
      <c r="M186" s="4">
        <v>2.691909787333191E-4</v>
      </c>
      <c r="O186" s="16">
        <f t="shared" si="39"/>
        <v>10.9999996103</v>
      </c>
      <c r="P186" s="9">
        <f t="shared" si="40"/>
        <v>2.691909787333191E-4</v>
      </c>
      <c r="Q186" s="9">
        <f t="shared" si="41"/>
        <v>120.99999142660015</v>
      </c>
      <c r="R186" s="9">
        <f t="shared" si="42"/>
        <v>28.142217759134201</v>
      </c>
    </row>
    <row r="187" spans="1:18" x14ac:dyDescent="0.3">
      <c r="A187" s="6">
        <f t="shared" si="30"/>
        <v>181</v>
      </c>
      <c r="B187" s="9">
        <f t="shared" si="31"/>
        <v>0.99582523098557507</v>
      </c>
      <c r="C187" s="9">
        <f t="shared" si="32"/>
        <v>2.1711353046658846E-2</v>
      </c>
      <c r="D187" s="9">
        <f t="shared" si="35"/>
        <v>6.672039702988361E-2</v>
      </c>
      <c r="E187" s="9">
        <f t="shared" si="36"/>
        <v>5.1866556103080179E-8</v>
      </c>
      <c r="G187">
        <f t="shared" si="37"/>
        <v>177</v>
      </c>
      <c r="H187" s="9">
        <f t="shared" si="33"/>
        <v>10.999999481334436</v>
      </c>
      <c r="I187" s="9">
        <f t="shared" si="38"/>
        <v>2.7702053987911646E-4</v>
      </c>
      <c r="J187" s="16">
        <f t="shared" si="34"/>
        <v>10.9999994813</v>
      </c>
      <c r="L187" s="15">
        <v>10.999999645700001</v>
      </c>
      <c r="M187" s="4">
        <v>2.6665803965646162E-4</v>
      </c>
      <c r="O187" s="16">
        <f t="shared" si="39"/>
        <v>10.999999645700001</v>
      </c>
      <c r="P187" s="9">
        <f t="shared" si="40"/>
        <v>2.6665803965646162E-4</v>
      </c>
      <c r="Q187" s="9">
        <f t="shared" si="41"/>
        <v>120.99999220540015</v>
      </c>
      <c r="R187" s="9">
        <f t="shared" si="42"/>
        <v>28.142218134722828</v>
      </c>
    </row>
    <row r="188" spans="1:18" x14ac:dyDescent="0.3">
      <c r="A188" s="6">
        <f t="shared" si="30"/>
        <v>182</v>
      </c>
      <c r="B188" s="9">
        <f t="shared" si="31"/>
        <v>0.99584803819804868</v>
      </c>
      <c r="C188" s="9">
        <f t="shared" si="32"/>
        <v>2.1621208338140439E-2</v>
      </c>
      <c r="D188" s="9">
        <f t="shared" si="35"/>
        <v>6.6443376490004494E-2</v>
      </c>
      <c r="E188" s="9">
        <f t="shared" si="36"/>
        <v>4.7151414639163786E-8</v>
      </c>
      <c r="G188">
        <f t="shared" si="37"/>
        <v>178</v>
      </c>
      <c r="H188" s="9">
        <f t="shared" si="33"/>
        <v>10.999999528485851</v>
      </c>
      <c r="I188" s="9">
        <f t="shared" si="38"/>
        <v>2.7437144046815742E-4</v>
      </c>
      <c r="J188" s="16">
        <f t="shared" si="34"/>
        <v>10.9999995285</v>
      </c>
      <c r="L188" s="15">
        <v>10.9999996779</v>
      </c>
      <c r="M188" s="4">
        <v>2.6416227718453755E-4</v>
      </c>
      <c r="O188" s="16">
        <f t="shared" si="39"/>
        <v>10.9999996779</v>
      </c>
      <c r="P188" s="9">
        <f t="shared" si="40"/>
        <v>2.6416227718453755E-4</v>
      </c>
      <c r="Q188" s="9">
        <f t="shared" si="41"/>
        <v>120.9999929138001</v>
      </c>
      <c r="R188" s="9">
        <f t="shared" si="42"/>
        <v>28.142218476359922</v>
      </c>
    </row>
    <row r="189" spans="1:18" x14ac:dyDescent="0.3">
      <c r="A189" s="6">
        <f t="shared" si="30"/>
        <v>183</v>
      </c>
      <c r="B189" s="9">
        <f t="shared" si="31"/>
        <v>0.99587059756799934</v>
      </c>
      <c r="C189" s="9">
        <f t="shared" si="32"/>
        <v>2.1531925667846129E-2</v>
      </c>
      <c r="D189" s="9">
        <f t="shared" si="35"/>
        <v>6.6169005049536336E-2</v>
      </c>
      <c r="E189" s="9">
        <f t="shared" si="36"/>
        <v>4.2864922399239803E-8</v>
      </c>
      <c r="G189">
        <f t="shared" si="37"/>
        <v>179</v>
      </c>
      <c r="H189" s="9">
        <f t="shared" si="33"/>
        <v>10.999999571350774</v>
      </c>
      <c r="I189" s="9">
        <f t="shared" si="38"/>
        <v>2.7176185293194266E-4</v>
      </c>
      <c r="J189" s="16">
        <f t="shared" si="34"/>
        <v>10.9999995714</v>
      </c>
      <c r="L189" s="15">
        <v>10.999999707200001</v>
      </c>
      <c r="M189" s="4">
        <v>2.6170295189943682E-4</v>
      </c>
      <c r="O189" s="16">
        <f t="shared" si="39"/>
        <v>10.999999707200001</v>
      </c>
      <c r="P189" s="9">
        <f t="shared" si="40"/>
        <v>2.6170295189943682E-4</v>
      </c>
      <c r="Q189" s="9">
        <f t="shared" si="41"/>
        <v>120.99999355840011</v>
      </c>
      <c r="R189" s="9">
        <f t="shared" si="42"/>
        <v>28.142218787228476</v>
      </c>
    </row>
    <row r="190" spans="1:18" x14ac:dyDescent="0.3">
      <c r="A190" s="6">
        <f t="shared" si="30"/>
        <v>184</v>
      </c>
      <c r="B190" s="9">
        <f t="shared" si="31"/>
        <v>0.99589291311349615</v>
      </c>
      <c r="C190" s="9">
        <f t="shared" si="32"/>
        <v>2.1443492178294544E-2</v>
      </c>
      <c r="D190" s="9">
        <f t="shared" si="35"/>
        <v>6.5897243196604394E-2</v>
      </c>
      <c r="E190" s="9">
        <f t="shared" si="36"/>
        <v>3.8968111272036179E-8</v>
      </c>
      <c r="G190">
        <f t="shared" si="37"/>
        <v>180</v>
      </c>
      <c r="H190" s="9">
        <f t="shared" si="33"/>
        <v>10.999999610318884</v>
      </c>
      <c r="I190" s="9">
        <f t="shared" si="38"/>
        <v>2.691909787333191E-4</v>
      </c>
      <c r="J190" s="16">
        <f t="shared" si="34"/>
        <v>10.9999996103</v>
      </c>
      <c r="L190" s="15">
        <v>10.999999733799999</v>
      </c>
      <c r="M190" s="4">
        <v>2.5927934290295718E-4</v>
      </c>
      <c r="O190" s="16">
        <f t="shared" si="39"/>
        <v>10.999999733799999</v>
      </c>
      <c r="P190" s="9">
        <f t="shared" si="40"/>
        <v>2.5927934290295718E-4</v>
      </c>
      <c r="Q190" s="9">
        <f t="shared" si="41"/>
        <v>120.99999414360005</v>
      </c>
      <c r="R190" s="9">
        <f t="shared" si="42"/>
        <v>28.14221906945042</v>
      </c>
    </row>
    <row r="191" spans="1:18" x14ac:dyDescent="0.3">
      <c r="A191" s="6">
        <f t="shared" si="30"/>
        <v>185</v>
      </c>
      <c r="B191" s="9">
        <f t="shared" si="31"/>
        <v>0.9959149887662192</v>
      </c>
      <c r="C191" s="9">
        <f t="shared" si="32"/>
        <v>2.1355895271854719E-2</v>
      </c>
      <c r="D191" s="9">
        <f t="shared" si="35"/>
        <v>6.5628052217871075E-2</v>
      </c>
      <c r="E191" s="9">
        <f t="shared" si="36"/>
        <v>3.5425555701851073E-8</v>
      </c>
      <c r="G191">
        <f t="shared" si="37"/>
        <v>181</v>
      </c>
      <c r="H191" s="9">
        <f t="shared" si="33"/>
        <v>10.99999964574444</v>
      </c>
      <c r="I191" s="9">
        <f t="shared" si="38"/>
        <v>2.6665803965646162E-4</v>
      </c>
      <c r="J191" s="16">
        <f t="shared" si="34"/>
        <v>10.999999645700001</v>
      </c>
      <c r="L191" s="15">
        <v>10.999999758</v>
      </c>
      <c r="M191" s="4">
        <v>2.5689074725843142E-4</v>
      </c>
      <c r="O191" s="16">
        <f t="shared" si="39"/>
        <v>10.999999758</v>
      </c>
      <c r="P191" s="9">
        <f t="shared" si="40"/>
        <v>2.5689074725843142E-4</v>
      </c>
      <c r="Q191" s="9">
        <f t="shared" si="41"/>
        <v>120.99999467600004</v>
      </c>
      <c r="R191" s="9">
        <f t="shared" si="42"/>
        <v>28.142219326208746</v>
      </c>
    </row>
    <row r="192" spans="1:18" x14ac:dyDescent="0.3">
      <c r="A192" s="6">
        <f t="shared" si="30"/>
        <v>186</v>
      </c>
      <c r="B192" s="9">
        <f t="shared" si="31"/>
        <v>0.99593682837376907</v>
      </c>
      <c r="C192" s="9">
        <f t="shared" si="32"/>
        <v>2.1269122604133359E-2</v>
      </c>
      <c r="D192" s="9">
        <f t="shared" si="35"/>
        <v>6.5361394178214613E-2</v>
      </c>
      <c r="E192" s="9">
        <f t="shared" si="36"/>
        <v>3.2205050638046426E-8</v>
      </c>
      <c r="G192">
        <f t="shared" si="37"/>
        <v>182</v>
      </c>
      <c r="H192" s="9">
        <f t="shared" si="33"/>
        <v>10.999999677949491</v>
      </c>
      <c r="I192" s="9">
        <f t="shared" si="38"/>
        <v>2.6416227718453755E-4</v>
      </c>
      <c r="J192" s="16">
        <f t="shared" si="34"/>
        <v>10.9999996779</v>
      </c>
      <c r="L192" s="15">
        <v>10.99999978</v>
      </c>
      <c r="M192" s="4">
        <v>2.5453647945188063E-4</v>
      </c>
      <c r="O192" s="16">
        <f t="shared" si="39"/>
        <v>10.99999978</v>
      </c>
      <c r="P192" s="9">
        <f t="shared" si="40"/>
        <v>2.5453647945188063E-4</v>
      </c>
      <c r="Q192" s="9">
        <f t="shared" si="41"/>
        <v>120.99999516000004</v>
      </c>
      <c r="R192" s="9">
        <f t="shared" si="42"/>
        <v>28.142219559625403</v>
      </c>
    </row>
    <row r="193" spans="1:18" x14ac:dyDescent="0.3">
      <c r="A193" s="6">
        <f t="shared" si="30"/>
        <v>187</v>
      </c>
      <c r="B193" s="9">
        <f t="shared" si="31"/>
        <v>0.99595843570190279</v>
      </c>
      <c r="C193" s="9">
        <f t="shared" si="32"/>
        <v>2.1183162077564641E-2</v>
      </c>
      <c r="D193" s="9">
        <f t="shared" si="35"/>
        <v>6.5097231901030075E-2</v>
      </c>
      <c r="E193" s="9">
        <f t="shared" si="36"/>
        <v>2.9277318761860387E-8</v>
      </c>
      <c r="G193">
        <f t="shared" si="37"/>
        <v>183</v>
      </c>
      <c r="H193" s="9">
        <f t="shared" si="33"/>
        <v>10.999999707226809</v>
      </c>
      <c r="I193" s="9">
        <f t="shared" si="38"/>
        <v>2.6170295189943682E-4</v>
      </c>
      <c r="J193" s="16">
        <f t="shared" si="34"/>
        <v>10.999999707200001</v>
      </c>
      <c r="L193" s="15">
        <v>10.999999799999999</v>
      </c>
      <c r="M193" s="4">
        <v>2.5221587087238817E-4</v>
      </c>
      <c r="O193" s="16">
        <f t="shared" si="39"/>
        <v>10.999999799999999</v>
      </c>
      <c r="P193" s="9">
        <f t="shared" si="40"/>
        <v>2.5221587087238817E-4</v>
      </c>
      <c r="Q193" s="9">
        <f t="shared" si="41"/>
        <v>120.99999560000003</v>
      </c>
      <c r="R193" s="9">
        <f t="shared" si="42"/>
        <v>28.142219771822369</v>
      </c>
    </row>
    <row r="194" spans="1:18" x14ac:dyDescent="0.3">
      <c r="A194" s="6">
        <f t="shared" si="30"/>
        <v>188</v>
      </c>
      <c r="B194" s="9">
        <f t="shared" si="31"/>
        <v>0.99597981443669803</v>
      </c>
      <c r="C194" s="9">
        <f t="shared" si="32"/>
        <v>2.1098001835195331E-2</v>
      </c>
      <c r="D194" s="9">
        <f t="shared" si="35"/>
        <v>6.4835528949130639E-2</v>
      </c>
      <c r="E194" s="9">
        <f t="shared" si="36"/>
        <v>2.6615744328963985E-8</v>
      </c>
      <c r="G194">
        <f t="shared" si="37"/>
        <v>184</v>
      </c>
      <c r="H194" s="9">
        <f t="shared" si="33"/>
        <v>10.999999733842554</v>
      </c>
      <c r="I194" s="9">
        <f t="shared" si="38"/>
        <v>2.5927934290295718E-4</v>
      </c>
      <c r="J194" s="16">
        <f t="shared" si="34"/>
        <v>10.999999733799999</v>
      </c>
      <c r="L194" s="15">
        <v>10.999999818199999</v>
      </c>
      <c r="M194" s="4">
        <v>2.4992826931022338E-4</v>
      </c>
      <c r="O194" s="16">
        <f t="shared" si="39"/>
        <v>10.999999818199999</v>
      </c>
      <c r="P194" s="9">
        <f t="shared" si="40"/>
        <v>2.4992826931022338E-4</v>
      </c>
      <c r="Q194" s="9">
        <f t="shared" si="41"/>
        <v>120.99999600040002</v>
      </c>
      <c r="R194" s="9">
        <f t="shared" si="42"/>
        <v>28.142219964921601</v>
      </c>
    </row>
    <row r="195" spans="1:18" x14ac:dyDescent="0.3">
      <c r="A195" s="6">
        <f t="shared" si="30"/>
        <v>189</v>
      </c>
      <c r="B195" s="9">
        <f t="shared" si="31"/>
        <v>0.99600096818664963</v>
      </c>
      <c r="C195" s="9">
        <f t="shared" si="32"/>
        <v>2.1013630254658262E-2</v>
      </c>
      <c r="D195" s="9">
        <f t="shared" si="35"/>
        <v>6.4576249606227681E-2</v>
      </c>
      <c r="E195" s="9">
        <f t="shared" si="36"/>
        <v>2.4196131208149082E-8</v>
      </c>
      <c r="G195">
        <f t="shared" si="37"/>
        <v>185</v>
      </c>
      <c r="H195" s="9">
        <f t="shared" si="33"/>
        <v>10.999999758038685</v>
      </c>
      <c r="I195" s="9">
        <f t="shared" si="38"/>
        <v>2.5689074725843142E-4</v>
      </c>
      <c r="J195" s="16">
        <f t="shared" si="34"/>
        <v>10.999999758</v>
      </c>
      <c r="L195" s="15">
        <v>10.999999834700001</v>
      </c>
      <c r="M195" s="4">
        <v>2.4767303847243738E-4</v>
      </c>
      <c r="O195" s="16">
        <f t="shared" si="39"/>
        <v>10.999999834700001</v>
      </c>
      <c r="P195" s="9">
        <f t="shared" si="40"/>
        <v>2.4767303847243738E-4</v>
      </c>
      <c r="Q195" s="9">
        <f t="shared" si="41"/>
        <v>120.99999636340004</v>
      </c>
      <c r="R195" s="9">
        <f t="shared" si="42"/>
        <v>28.142220139984111</v>
      </c>
    </row>
    <row r="196" spans="1:18" x14ac:dyDescent="0.3">
      <c r="A196" s="6">
        <f t="shared" si="30"/>
        <v>190</v>
      </c>
      <c r="B196" s="9">
        <f t="shared" si="31"/>
        <v>0.99602190048470007</v>
      </c>
      <c r="C196" s="9">
        <f t="shared" si="32"/>
        <v>2.0930035942327514E-2</v>
      </c>
      <c r="D196" s="9">
        <f t="shared" si="35"/>
        <v>6.431935885896925E-2</v>
      </c>
      <c r="E196" s="9">
        <f t="shared" si="36"/>
        <v>2.199648291649916E-8</v>
      </c>
      <c r="G196">
        <f t="shared" si="37"/>
        <v>186</v>
      </c>
      <c r="H196" s="9">
        <f t="shared" si="33"/>
        <v>10.999999780035168</v>
      </c>
      <c r="I196" s="9">
        <f t="shared" si="38"/>
        <v>2.5453647945188063E-4</v>
      </c>
      <c r="J196" s="16">
        <f t="shared" si="34"/>
        <v>10.99999978</v>
      </c>
      <c r="L196" s="15">
        <v>10.9999998498</v>
      </c>
      <c r="M196" s="4">
        <v>2.4544955751534814E-4</v>
      </c>
      <c r="O196" s="16">
        <f t="shared" si="39"/>
        <v>10.9999998498</v>
      </c>
      <c r="P196" s="9">
        <f t="shared" si="40"/>
        <v>2.4544955751534814E-4</v>
      </c>
      <c r="Q196" s="9">
        <f t="shared" si="41"/>
        <v>120.99999669560002</v>
      </c>
      <c r="R196" s="9">
        <f t="shared" si="42"/>
        <v>28.142220300192815</v>
      </c>
    </row>
    <row r="197" spans="1:18" x14ac:dyDescent="0.3">
      <c r="A197" s="6">
        <f t="shared" si="30"/>
        <v>191</v>
      </c>
      <c r="B197" s="9">
        <f t="shared" si="31"/>
        <v>0.99604261479020662</v>
      </c>
      <c r="C197" s="9">
        <f t="shared" si="32"/>
        <v>2.0847207727648902E-2</v>
      </c>
      <c r="D197" s="9">
        <f t="shared" si="35"/>
        <v>6.4064822379517369E-2</v>
      </c>
      <c r="E197" s="9">
        <f t="shared" si="36"/>
        <v>1.9996802651362871E-8</v>
      </c>
      <c r="G197">
        <f t="shared" si="37"/>
        <v>187</v>
      </c>
      <c r="H197" s="9">
        <f t="shared" si="33"/>
        <v>10.99999980003197</v>
      </c>
      <c r="I197" s="9">
        <f t="shared" si="38"/>
        <v>2.5221587087238817E-4</v>
      </c>
      <c r="J197" s="16">
        <f t="shared" si="34"/>
        <v>10.999999799999999</v>
      </c>
      <c r="L197" s="15">
        <v>10.999999863399999</v>
      </c>
      <c r="M197" s="4">
        <v>2.4325722059287402E-4</v>
      </c>
      <c r="O197" s="16">
        <f t="shared" si="39"/>
        <v>10.999999863399999</v>
      </c>
      <c r="P197" s="9">
        <f t="shared" si="40"/>
        <v>2.4325722059287402E-4</v>
      </c>
      <c r="Q197" s="9">
        <f t="shared" si="41"/>
        <v>120.9999969948</v>
      </c>
      <c r="R197" s="9">
        <f t="shared" si="42"/>
        <v>28.142220444486746</v>
      </c>
    </row>
    <row r="198" spans="1:18" x14ac:dyDescent="0.3">
      <c r="A198" s="6">
        <f t="shared" si="30"/>
        <v>192</v>
      </c>
      <c r="B198" s="9">
        <f t="shared" si="31"/>
        <v>0.99606311449084683</v>
      </c>
      <c r="C198" s="9">
        <f t="shared" si="32"/>
        <v>2.0765134657639614E-2</v>
      </c>
      <c r="D198" s="9">
        <f t="shared" si="35"/>
        <v>6.3812606508644981E-2</v>
      </c>
      <c r="E198" s="9">
        <f t="shared" si="36"/>
        <v>1.8178911501238971E-8</v>
      </c>
      <c r="G198">
        <f t="shared" si="37"/>
        <v>188</v>
      </c>
      <c r="H198" s="9">
        <f t="shared" si="33"/>
        <v>10.999999818210881</v>
      </c>
      <c r="I198" s="9">
        <f t="shared" si="38"/>
        <v>2.4992826931022338E-4</v>
      </c>
      <c r="J198" s="16">
        <f t="shared" si="34"/>
        <v>10.999999818199999</v>
      </c>
      <c r="L198" s="15">
        <v>10.9999998758</v>
      </c>
      <c r="M198" s="4">
        <v>2.4109543642028552E-4</v>
      </c>
      <c r="O198" s="16">
        <f t="shared" si="39"/>
        <v>10.9999998758</v>
      </c>
      <c r="P198" s="9">
        <f t="shared" si="40"/>
        <v>2.4109543642028552E-4</v>
      </c>
      <c r="Q198" s="9">
        <f t="shared" si="41"/>
        <v>120.99999726760002</v>
      </c>
      <c r="R198" s="9">
        <f t="shared" si="42"/>
        <v>28.142220576048878</v>
      </c>
    </row>
    <row r="199" spans="1:18" x14ac:dyDescent="0.3">
      <c r="A199" s="6">
        <f t="shared" ref="A199:A262" si="43">A198+1</f>
        <v>193</v>
      </c>
      <c r="B199" s="9">
        <f t="shared" ref="B199:B205" si="44">($B$2+A199-1)/($B$1+$B$2+A199-1)</f>
        <v>0.99608340290446595</v>
      </c>
      <c r="C199" s="9">
        <f t="shared" si="32"/>
        <v>2.0683805991551129E-2</v>
      </c>
      <c r="D199" s="9">
        <f t="shared" si="35"/>
        <v>6.3562678239334758E-2</v>
      </c>
      <c r="E199" s="9">
        <f t="shared" si="36"/>
        <v>1.6526283182944521E-8</v>
      </c>
      <c r="G199">
        <f t="shared" si="37"/>
        <v>189</v>
      </c>
      <c r="H199" s="9">
        <f t="shared" si="33"/>
        <v>10.999999834737164</v>
      </c>
      <c r="I199" s="9">
        <f t="shared" si="38"/>
        <v>2.4767303847243738E-4</v>
      </c>
      <c r="J199" s="16">
        <f t="shared" si="34"/>
        <v>10.999999834700001</v>
      </c>
      <c r="L199" s="15">
        <v>10.9999998871</v>
      </c>
      <c r="M199" s="4">
        <v>2.3896362785293113E-4</v>
      </c>
      <c r="O199" s="16">
        <f t="shared" si="39"/>
        <v>10.9999998871</v>
      </c>
      <c r="P199" s="9">
        <f t="shared" si="40"/>
        <v>2.3896362785293113E-4</v>
      </c>
      <c r="Q199" s="9">
        <f t="shared" si="41"/>
        <v>120.9999975162</v>
      </c>
      <c r="R199" s="9">
        <f t="shared" si="42"/>
        <v>28.142220695940154</v>
      </c>
    </row>
    <row r="200" spans="1:18" x14ac:dyDescent="0.3">
      <c r="A200" s="6">
        <f t="shared" si="43"/>
        <v>194</v>
      </c>
      <c r="B200" s="9">
        <f t="shared" si="44"/>
        <v>0.99610348328086717</v>
      </c>
      <c r="C200" s="9">
        <f t="shared" ref="C200:C205" si="45">C199*B200</f>
        <v>2.0603211195689749E-2</v>
      </c>
      <c r="D200" s="9">
        <f t="shared" si="35"/>
        <v>6.331500520086232E-2</v>
      </c>
      <c r="E200" s="9">
        <f t="shared" si="36"/>
        <v>1.5023893802676835E-8</v>
      </c>
      <c r="G200">
        <f t="shared" si="37"/>
        <v>190</v>
      </c>
      <c r="H200" s="9">
        <f t="shared" si="33"/>
        <v>10.999999849761057</v>
      </c>
      <c r="I200" s="9">
        <f t="shared" si="38"/>
        <v>2.4544955751534814E-4</v>
      </c>
      <c r="J200" s="16">
        <f t="shared" si="34"/>
        <v>10.9999998498</v>
      </c>
      <c r="L200" s="15">
        <v>10.9999998974</v>
      </c>
      <c r="M200" s="4">
        <v>2.3686123147898669E-4</v>
      </c>
      <c r="O200" s="16">
        <f t="shared" si="39"/>
        <v>10.9999998974</v>
      </c>
      <c r="P200" s="9">
        <f t="shared" si="40"/>
        <v>2.3686123147898669E-4</v>
      </c>
      <c r="Q200" s="9">
        <f t="shared" si="41"/>
        <v>120.99999774280002</v>
      </c>
      <c r="R200" s="9">
        <f t="shared" si="42"/>
        <v>28.142220805221601</v>
      </c>
    </row>
    <row r="201" spans="1:18" x14ac:dyDescent="0.3">
      <c r="A201" s="6">
        <f t="shared" si="43"/>
        <v>195</v>
      </c>
      <c r="B201" s="9">
        <f t="shared" si="44"/>
        <v>0.99612335880354619</v>
      </c>
      <c r="C201" s="9">
        <f t="shared" si="45"/>
        <v>2.0523339938389298E-2</v>
      </c>
      <c r="D201" s="9">
        <f t="shared" si="35"/>
        <v>6.3069555643346972E-2</v>
      </c>
      <c r="E201" s="9">
        <f t="shared" si="36"/>
        <v>1.3658085275160757E-8</v>
      </c>
      <c r="G201">
        <f t="shared" si="37"/>
        <v>191</v>
      </c>
      <c r="H201" s="9">
        <f t="shared" si="33"/>
        <v>10.999999863419141</v>
      </c>
      <c r="I201" s="9">
        <f t="shared" si="38"/>
        <v>2.4325722059287402E-4</v>
      </c>
      <c r="J201" s="16">
        <f t="shared" si="34"/>
        <v>10.999999863399999</v>
      </c>
      <c r="L201" s="15">
        <v>10.999999906699999</v>
      </c>
      <c r="M201" s="4">
        <v>2.3478769722611037E-4</v>
      </c>
      <c r="O201" s="16">
        <f t="shared" si="39"/>
        <v>10.999999906699999</v>
      </c>
      <c r="P201" s="9">
        <f t="shared" si="40"/>
        <v>2.3478769722611037E-4</v>
      </c>
      <c r="Q201" s="9">
        <f t="shared" si="41"/>
        <v>120.99999794739999</v>
      </c>
      <c r="R201" s="9">
        <f t="shared" si="42"/>
        <v>28.142220903893183</v>
      </c>
    </row>
    <row r="202" spans="1:18" x14ac:dyDescent="0.3">
      <c r="A202" s="6">
        <f t="shared" si="43"/>
        <v>196</v>
      </c>
      <c r="B202" s="9">
        <f t="shared" si="44"/>
        <v>0.9961430325913746</v>
      </c>
      <c r="C202" s="9">
        <f t="shared" si="45"/>
        <v>2.044418208513079E-2</v>
      </c>
      <c r="D202" s="9">
        <f t="shared" si="35"/>
        <v>6.2826298422754098E-2</v>
      </c>
      <c r="E202" s="9">
        <f t="shared" si="36"/>
        <v>1.2416441159237052E-8</v>
      </c>
      <c r="G202">
        <f t="shared" si="37"/>
        <v>192</v>
      </c>
      <c r="H202" s="9">
        <f t="shared" si="33"/>
        <v>10.999999875835583</v>
      </c>
      <c r="I202" s="9">
        <f t="shared" si="38"/>
        <v>2.4109543642028552E-4</v>
      </c>
      <c r="J202" s="16">
        <f t="shared" si="34"/>
        <v>10.9999998758</v>
      </c>
      <c r="L202" s="15">
        <v>10.9999999152</v>
      </c>
      <c r="M202" s="4">
        <v>2.3274248798110103E-4</v>
      </c>
      <c r="O202" s="16">
        <f t="shared" si="39"/>
        <v>10.9999999152</v>
      </c>
      <c r="P202" s="9">
        <f t="shared" si="40"/>
        <v>2.3274248798110103E-4</v>
      </c>
      <c r="Q202" s="9">
        <f t="shared" si="41"/>
        <v>120.99999813440002</v>
      </c>
      <c r="R202" s="9">
        <f t="shared" si="42"/>
        <v>28.142220994076901</v>
      </c>
    </row>
    <row r="203" spans="1:18" x14ac:dyDescent="0.3">
      <c r="A203" s="6">
        <f t="shared" si="43"/>
        <v>197</v>
      </c>
      <c r="B203" s="9">
        <f t="shared" si="44"/>
        <v>0.99616250770023129</v>
      </c>
      <c r="C203" s="9">
        <f t="shared" si="45"/>
        <v>2.0365727693804032E-2</v>
      </c>
      <c r="D203" s="9">
        <f t="shared" si="35"/>
        <v>6.2585202986333813E-2</v>
      </c>
      <c r="E203" s="9">
        <f t="shared" si="36"/>
        <v>1.1287673781124592E-8</v>
      </c>
      <c r="G203">
        <f t="shared" si="37"/>
        <v>193</v>
      </c>
      <c r="H203" s="9">
        <f t="shared" ref="H203:H205" si="46">H202+E203</f>
        <v>10.999999887123256</v>
      </c>
      <c r="I203" s="9">
        <f t="shared" si="38"/>
        <v>2.3896362785293113E-4</v>
      </c>
      <c r="J203" s="16">
        <f t="shared" ref="J203:J205" si="47">ROUND(H203,10)</f>
        <v>10.9999998871</v>
      </c>
      <c r="L203" s="15">
        <v>10.999999922900001</v>
      </c>
      <c r="M203" s="4">
        <v>2.3072507922226176E-4</v>
      </c>
      <c r="O203" s="16">
        <f t="shared" si="39"/>
        <v>10.999999922900001</v>
      </c>
      <c r="P203" s="9">
        <f t="shared" si="40"/>
        <v>2.3072507922226176E-4</v>
      </c>
      <c r="Q203" s="9">
        <f t="shared" si="41"/>
        <v>120.99999830380003</v>
      </c>
      <c r="R203" s="9">
        <f t="shared" si="42"/>
        <v>28.142221075772742</v>
      </c>
    </row>
    <row r="204" spans="1:18" x14ac:dyDescent="0.3">
      <c r="A204" s="6">
        <f t="shared" si="43"/>
        <v>198</v>
      </c>
      <c r="B204" s="9">
        <f t="shared" si="44"/>
        <v>0.99618178712458427</v>
      </c>
      <c r="C204" s="9">
        <f t="shared" si="45"/>
        <v>2.028796701010634E-2</v>
      </c>
      <c r="D204" s="9">
        <f t="shared" ref="D204:D205" si="48">C204/$C$10</f>
        <v>6.2346239358480882E-2</v>
      </c>
      <c r="E204" s="9">
        <f t="shared" ref="E204:E205" si="49">1/(1+$B$3)^(A204-5)</f>
        <v>1.0261521619204173E-8</v>
      </c>
      <c r="G204">
        <f t="shared" ref="G204:G267" si="50">G203+1</f>
        <v>194</v>
      </c>
      <c r="H204" s="9">
        <f t="shared" si="46"/>
        <v>10.999999897384777</v>
      </c>
      <c r="I204" s="9">
        <f t="shared" ref="I204:I267" si="51">D204-D205</f>
        <v>2.3686123147898669E-4</v>
      </c>
      <c r="J204" s="16">
        <f t="shared" si="47"/>
        <v>10.9999998974</v>
      </c>
      <c r="L204" s="15">
        <v>10.9999999299</v>
      </c>
      <c r="M204" s="4">
        <v>2.2873495866400362E-4</v>
      </c>
      <c r="O204" s="16">
        <f t="shared" si="39"/>
        <v>10.9999999299</v>
      </c>
      <c r="P204" s="9">
        <f t="shared" si="40"/>
        <v>2.2873495866400362E-4</v>
      </c>
      <c r="Q204" s="9">
        <f t="shared" si="41"/>
        <v>120.99999845779999</v>
      </c>
      <c r="R204" s="9">
        <f t="shared" si="42"/>
        <v>28.142221150041667</v>
      </c>
    </row>
    <row r="205" spans="1:18" x14ac:dyDescent="0.3">
      <c r="A205" s="6">
        <f t="shared" si="43"/>
        <v>199</v>
      </c>
      <c r="B205" s="9">
        <f t="shared" si="44"/>
        <v>0.99620087379902622</v>
      </c>
      <c r="C205" s="9">
        <f t="shared" si="45"/>
        <v>2.0210890463073752E-2</v>
      </c>
      <c r="D205" s="9">
        <f t="shared" si="48"/>
        <v>6.2109378127001895E-2</v>
      </c>
      <c r="E205" s="9">
        <f t="shared" si="49"/>
        <v>9.3286560174583399E-9</v>
      </c>
      <c r="G205">
        <f t="shared" si="50"/>
        <v>195</v>
      </c>
      <c r="H205" s="9">
        <f t="shared" si="46"/>
        <v>10.999999906713432</v>
      </c>
      <c r="I205" s="9">
        <f t="shared" si="51"/>
        <v>2.3478769722611037E-4</v>
      </c>
      <c r="J205" s="16">
        <f t="shared" si="47"/>
        <v>10.999999906699999</v>
      </c>
      <c r="L205" s="15">
        <v>10.9999999363</v>
      </c>
      <c r="M205" s="4">
        <v>2.2677162591307198E-4</v>
      </c>
      <c r="O205" s="16">
        <f t="shared" si="39"/>
        <v>10.9999999363</v>
      </c>
      <c r="P205" s="9">
        <f t="shared" si="40"/>
        <v>2.2677162591307198E-4</v>
      </c>
      <c r="Q205" s="9">
        <f t="shared" si="41"/>
        <v>120.9999985986</v>
      </c>
      <c r="R205" s="9">
        <f t="shared" si="42"/>
        <v>28.142221217944705</v>
      </c>
    </row>
    <row r="206" spans="1:18" x14ac:dyDescent="0.3">
      <c r="A206" s="6">
        <f t="shared" si="43"/>
        <v>200</v>
      </c>
      <c r="B206" s="9">
        <f t="shared" ref="B206:B269" si="52">($B$2+A206-1)/($B$1+$B$2+A206-1)</f>
        <v>0.9962197705997633</v>
      </c>
      <c r="C206" s="9">
        <f t="shared" ref="C206:C269" si="53">C205*B206</f>
        <v>2.0134488660740277E-2</v>
      </c>
      <c r="D206" s="9">
        <f t="shared" ref="D206:D269" si="54">C206/$C$10</f>
        <v>6.1874590429775785E-2</v>
      </c>
      <c r="E206" s="9">
        <f t="shared" ref="E206:E269" si="55">1/(1+$B$3)^(A206-5)</f>
        <v>8.4805963795075784E-9</v>
      </c>
      <c r="G206">
        <f t="shared" si="50"/>
        <v>196</v>
      </c>
      <c r="H206" s="9">
        <f t="shared" ref="H206:H269" si="56">H205+E206</f>
        <v>10.999999915194028</v>
      </c>
      <c r="I206" s="9">
        <f t="shared" si="51"/>
        <v>2.3274248798110103E-4</v>
      </c>
      <c r="J206" s="16">
        <f t="shared" ref="J206:J269" si="57">ROUND(H206,10)</f>
        <v>10.9999999152</v>
      </c>
      <c r="L206" s="15">
        <v>10.999999942100001</v>
      </c>
      <c r="M206" s="4">
        <v>2.2483459213611112E-4</v>
      </c>
      <c r="O206" s="16">
        <f t="shared" si="39"/>
        <v>10.999999942100001</v>
      </c>
      <c r="P206" s="9">
        <f t="shared" si="40"/>
        <v>2.2483459213611112E-4</v>
      </c>
      <c r="Q206" s="9">
        <f t="shared" si="41"/>
        <v>120.99999872620002</v>
      </c>
      <c r="R206" s="9">
        <f t="shared" si="42"/>
        <v>28.142221279481831</v>
      </c>
    </row>
    <row r="207" spans="1:18" x14ac:dyDescent="0.3">
      <c r="A207" s="6">
        <f t="shared" si="43"/>
        <v>201</v>
      </c>
      <c r="B207" s="9">
        <f t="shared" si="52"/>
        <v>0.99623848034605988</v>
      </c>
      <c r="C207" s="9">
        <f t="shared" si="53"/>
        <v>2.0058752385920867E-2</v>
      </c>
      <c r="D207" s="9">
        <f t="shared" si="54"/>
        <v>6.1641847941794684E-2</v>
      </c>
      <c r="E207" s="9">
        <f t="shared" si="55"/>
        <v>7.7096330722796173E-9</v>
      </c>
      <c r="G207">
        <f t="shared" si="50"/>
        <v>197</v>
      </c>
      <c r="H207" s="9">
        <f t="shared" si="56"/>
        <v>10.999999922903662</v>
      </c>
      <c r="I207" s="9">
        <f t="shared" si="51"/>
        <v>2.3072507922226176E-4</v>
      </c>
      <c r="J207" s="16">
        <f t="shared" si="57"/>
        <v>10.999999922900001</v>
      </c>
      <c r="L207" s="15">
        <v>10.999999947299999</v>
      </c>
      <c r="M207" s="4">
        <v>2.2292337973808807E-4</v>
      </c>
      <c r="O207" s="16">
        <f t="shared" si="39"/>
        <v>10.999999947299999</v>
      </c>
      <c r="P207" s="9">
        <f t="shared" si="40"/>
        <v>2.2292337973808807E-4</v>
      </c>
      <c r="Q207" s="9">
        <f t="shared" si="41"/>
        <v>120.99999884059999</v>
      </c>
      <c r="R207" s="9">
        <f t="shared" si="42"/>
        <v>28.142221334653026</v>
      </c>
    </row>
    <row r="208" spans="1:18" x14ac:dyDescent="0.3">
      <c r="A208" s="6">
        <f t="shared" si="43"/>
        <v>202</v>
      </c>
      <c r="B208" s="9">
        <f t="shared" si="52"/>
        <v>0.996257005801641</v>
      </c>
      <c r="C208" s="9">
        <f t="shared" si="53"/>
        <v>1.9983672592114046E-2</v>
      </c>
      <c r="D208" s="9">
        <f t="shared" si="54"/>
        <v>6.1411122862572422E-2</v>
      </c>
      <c r="E208" s="9">
        <f t="shared" si="55"/>
        <v>7.0087573384360155E-9</v>
      </c>
      <c r="G208">
        <f t="shared" si="50"/>
        <v>198</v>
      </c>
      <c r="H208" s="9">
        <f t="shared" si="56"/>
        <v>10.99999992991242</v>
      </c>
      <c r="I208" s="9">
        <f t="shared" si="51"/>
        <v>2.2873495866400362E-4</v>
      </c>
      <c r="J208" s="16">
        <f t="shared" si="57"/>
        <v>10.9999999299</v>
      </c>
      <c r="L208" s="15">
        <v>10.9999999521</v>
      </c>
      <c r="M208" s="4">
        <v>2.2103752205113181E-4</v>
      </c>
      <c r="O208" s="16">
        <f t="shared" si="39"/>
        <v>10.9999999521</v>
      </c>
      <c r="P208" s="9">
        <f t="shared" si="40"/>
        <v>2.2103752205113181E-4</v>
      </c>
      <c r="Q208" s="9">
        <f t="shared" si="41"/>
        <v>120.99999894619999</v>
      </c>
      <c r="R208" s="9">
        <f t="shared" si="42"/>
        <v>28.142221385580303</v>
      </c>
    </row>
    <row r="209" spans="1:18" x14ac:dyDescent="0.3">
      <c r="A209" s="6">
        <f t="shared" si="43"/>
        <v>203</v>
      </c>
      <c r="B209" s="9">
        <f t="shared" si="52"/>
        <v>0.99627534967605347</v>
      </c>
      <c r="C209" s="9">
        <f t="shared" si="53"/>
        <v>1.9909240399520186E-2</v>
      </c>
      <c r="D209" s="9">
        <f t="shared" si="54"/>
        <v>6.1182387903908418E-2</v>
      </c>
      <c r="E209" s="9">
        <f t="shared" si="55"/>
        <v>6.3715975803963777E-9</v>
      </c>
      <c r="G209">
        <f t="shared" si="50"/>
        <v>199</v>
      </c>
      <c r="H209" s="9">
        <f t="shared" si="56"/>
        <v>10.999999936284018</v>
      </c>
      <c r="I209" s="9">
        <f t="shared" si="51"/>
        <v>2.2677162591307198E-4</v>
      </c>
      <c r="J209" s="16">
        <f t="shared" si="57"/>
        <v>10.9999999363</v>
      </c>
      <c r="L209" s="15">
        <v>10.9999999565</v>
      </c>
      <c r="M209" s="4">
        <v>2.1917656303346161E-4</v>
      </c>
      <c r="O209" s="16">
        <f t="shared" si="39"/>
        <v>10.9999999565</v>
      </c>
      <c r="P209" s="9">
        <f t="shared" si="40"/>
        <v>2.1917656303346161E-4</v>
      </c>
      <c r="Q209" s="9">
        <f t="shared" si="41"/>
        <v>120.999999043</v>
      </c>
      <c r="R209" s="9">
        <f t="shared" si="42"/>
        <v>28.142221432263643</v>
      </c>
    </row>
    <row r="210" spans="1:18" x14ac:dyDescent="0.3">
      <c r="A210" s="6">
        <f t="shared" si="43"/>
        <v>204</v>
      </c>
      <c r="B210" s="9">
        <f t="shared" si="52"/>
        <v>0.99629351462598637</v>
      </c>
      <c r="C210" s="9">
        <f t="shared" si="53"/>
        <v>1.9835447091171642E-2</v>
      </c>
      <c r="D210" s="9">
        <f t="shared" si="54"/>
        <v>6.0955616277995346E-2</v>
      </c>
      <c r="E210" s="9">
        <f t="shared" si="55"/>
        <v>5.7923614367239787E-9</v>
      </c>
      <c r="G210">
        <f t="shared" si="50"/>
        <v>200</v>
      </c>
      <c r="H210" s="9">
        <f t="shared" si="56"/>
        <v>10.99999994207638</v>
      </c>
      <c r="I210" s="9">
        <f t="shared" si="51"/>
        <v>2.2483459213611112E-4</v>
      </c>
      <c r="J210" s="16">
        <f t="shared" si="57"/>
        <v>10.999999942100001</v>
      </c>
      <c r="L210" s="15">
        <v>10.9999999604</v>
      </c>
      <c r="M210" s="4">
        <v>2.1734005697793268E-4</v>
      </c>
      <c r="O210" s="16">
        <f t="shared" si="39"/>
        <v>10.9999999604</v>
      </c>
      <c r="P210" s="9">
        <f t="shared" si="40"/>
        <v>2.1734005697793268E-4</v>
      </c>
      <c r="Q210" s="9">
        <f t="shared" si="41"/>
        <v>120.99999912880001</v>
      </c>
      <c r="R210" s="9">
        <f t="shared" si="42"/>
        <v>28.142221473642056</v>
      </c>
    </row>
    <row r="211" spans="1:18" x14ac:dyDescent="0.3">
      <c r="A211" s="6">
        <f t="shared" si="43"/>
        <v>205</v>
      </c>
      <c r="B211" s="9">
        <f t="shared" si="52"/>
        <v>0.99631150325655438</v>
      </c>
      <c r="C211" s="9">
        <f t="shared" si="53"/>
        <v>1.9762284109171066E-2</v>
      </c>
      <c r="D211" s="9">
        <f t="shared" si="54"/>
        <v>6.0730781685859235E-2</v>
      </c>
      <c r="E211" s="9">
        <f t="shared" si="55"/>
        <v>5.2657831242945255E-9</v>
      </c>
      <c r="G211">
        <f t="shared" si="50"/>
        <v>201</v>
      </c>
      <c r="H211" s="9">
        <f t="shared" si="56"/>
        <v>10.999999947342163</v>
      </c>
      <c r="I211" s="9">
        <f t="shared" si="51"/>
        <v>2.2292337973808807E-4</v>
      </c>
      <c r="J211" s="16">
        <f t="shared" si="57"/>
        <v>10.999999947299999</v>
      </c>
      <c r="L211" s="15">
        <v>10.999999964000001</v>
      </c>
      <c r="M211" s="4">
        <v>2.1552756823007418E-4</v>
      </c>
      <c r="O211" s="16">
        <f t="shared" si="39"/>
        <v>10.999999964000001</v>
      </c>
      <c r="P211" s="9">
        <f t="shared" si="40"/>
        <v>2.1552756823007418E-4</v>
      </c>
      <c r="Q211" s="9">
        <f t="shared" si="41"/>
        <v>120.99999920800002</v>
      </c>
      <c r="R211" s="9">
        <f t="shared" si="42"/>
        <v>28.142221511837512</v>
      </c>
    </row>
    <row r="212" spans="1:18" x14ac:dyDescent="0.3">
      <c r="A212" s="6">
        <f t="shared" si="43"/>
        <v>206</v>
      </c>
      <c r="B212" s="9">
        <f t="shared" si="52"/>
        <v>0.99632931812254288</v>
      </c>
      <c r="C212" s="9">
        <f t="shared" si="53"/>
        <v>1.9689743051034374E-2</v>
      </c>
      <c r="D212" s="9">
        <f t="shared" si="54"/>
        <v>6.0507858306121147E-2</v>
      </c>
      <c r="E212" s="9">
        <f t="shared" si="55"/>
        <v>4.7870755675404776E-9</v>
      </c>
      <c r="G212">
        <f t="shared" si="50"/>
        <v>202</v>
      </c>
      <c r="H212" s="9">
        <f t="shared" si="56"/>
        <v>10.999999952129238</v>
      </c>
      <c r="I212" s="9">
        <f t="shared" si="51"/>
        <v>2.2103752205113181E-4</v>
      </c>
      <c r="J212" s="16">
        <f t="shared" si="57"/>
        <v>10.9999999521</v>
      </c>
      <c r="L212" s="15">
        <v>10.999999967300001</v>
      </c>
      <c r="M212" s="4">
        <v>2.137386709149397E-4</v>
      </c>
      <c r="O212" s="16">
        <f t="shared" si="39"/>
        <v>10.999999967300001</v>
      </c>
      <c r="P212" s="9">
        <f t="shared" si="40"/>
        <v>2.137386709149397E-4</v>
      </c>
      <c r="Q212" s="9">
        <f t="shared" si="41"/>
        <v>120.99999928060002</v>
      </c>
      <c r="R212" s="9">
        <f t="shared" si="42"/>
        <v>28.142221546850017</v>
      </c>
    </row>
    <row r="213" spans="1:18" x14ac:dyDescent="0.3">
      <c r="A213" s="6">
        <f t="shared" si="43"/>
        <v>207</v>
      </c>
      <c r="B213" s="9">
        <f t="shared" si="52"/>
        <v>0.99634696172961756</v>
      </c>
      <c r="C213" s="9">
        <f t="shared" si="53"/>
        <v>1.961781566613495E-2</v>
      </c>
      <c r="D213" s="9">
        <f t="shared" si="54"/>
        <v>6.0286820784070015E-2</v>
      </c>
      <c r="E213" s="9">
        <f t="shared" si="55"/>
        <v>4.3518868795822528E-9</v>
      </c>
      <c r="G213">
        <f t="shared" si="50"/>
        <v>203</v>
      </c>
      <c r="H213" s="9">
        <f t="shared" si="56"/>
        <v>10.999999956481126</v>
      </c>
      <c r="I213" s="9">
        <f t="shared" si="51"/>
        <v>2.1917656303346161E-4</v>
      </c>
      <c r="J213" s="16">
        <f t="shared" si="57"/>
        <v>10.9999999565</v>
      </c>
      <c r="L213" s="15">
        <v>10.999999970299999</v>
      </c>
      <c r="M213" s="4">
        <v>2.1197294867274924E-4</v>
      </c>
      <c r="O213" s="16">
        <f t="shared" si="39"/>
        <v>10.999999970299999</v>
      </c>
      <c r="P213" s="9">
        <f t="shared" si="40"/>
        <v>2.1197294867274924E-4</v>
      </c>
      <c r="Q213" s="9">
        <f t="shared" si="41"/>
        <v>120.99999934659999</v>
      </c>
      <c r="R213" s="9">
        <f t="shared" si="42"/>
        <v>28.142221578679546</v>
      </c>
    </row>
    <row r="214" spans="1:18" x14ac:dyDescent="0.3">
      <c r="A214" s="6">
        <f t="shared" si="43"/>
        <v>208</v>
      </c>
      <c r="B214" s="9">
        <f t="shared" si="52"/>
        <v>0.99636443653549944</v>
      </c>
      <c r="C214" s="9">
        <f t="shared" si="53"/>
        <v>1.9546493852245841E-2</v>
      </c>
      <c r="D214" s="9">
        <f t="shared" si="54"/>
        <v>6.0067644221036554E-2</v>
      </c>
      <c r="E214" s="9">
        <f t="shared" si="55"/>
        <v>3.9562607996202294E-9</v>
      </c>
      <c r="G214">
        <f t="shared" si="50"/>
        <v>204</v>
      </c>
      <c r="H214" s="9">
        <f t="shared" si="56"/>
        <v>10.999999960437387</v>
      </c>
      <c r="I214" s="9">
        <f t="shared" si="51"/>
        <v>2.1734005697793268E-4</v>
      </c>
      <c r="J214" s="16">
        <f t="shared" si="57"/>
        <v>10.9999999604</v>
      </c>
      <c r="L214" s="15">
        <v>10.999999973</v>
      </c>
      <c r="M214" s="4">
        <v>2.1022999440280243E-4</v>
      </c>
      <c r="O214" s="16">
        <f t="shared" si="39"/>
        <v>10.999999973</v>
      </c>
      <c r="P214" s="9">
        <f t="shared" si="40"/>
        <v>2.1022999440280243E-4</v>
      </c>
      <c r="Q214" s="9">
        <f t="shared" si="41"/>
        <v>120.99999940599999</v>
      </c>
      <c r="R214" s="9">
        <f t="shared" si="42"/>
        <v>28.142221607326139</v>
      </c>
    </row>
    <row r="215" spans="1:18" x14ac:dyDescent="0.3">
      <c r="A215" s="6">
        <f t="shared" si="43"/>
        <v>209</v>
      </c>
      <c r="B215" s="9">
        <f t="shared" si="52"/>
        <v>0.99638174495110599</v>
      </c>
      <c r="C215" s="9">
        <f t="shared" si="53"/>
        <v>1.9475769652176778E-2</v>
      </c>
      <c r="D215" s="9">
        <f t="shared" si="54"/>
        <v>5.9850304164058621E-2</v>
      </c>
      <c r="E215" s="9">
        <f t="shared" si="55"/>
        <v>3.5966007269274814E-9</v>
      </c>
      <c r="G215">
        <f t="shared" si="50"/>
        <v>205</v>
      </c>
      <c r="H215" s="9">
        <f t="shared" si="56"/>
        <v>10.999999964033988</v>
      </c>
      <c r="I215" s="9">
        <f t="shared" si="51"/>
        <v>2.1552756823007418E-4</v>
      </c>
      <c r="J215" s="16">
        <f t="shared" si="57"/>
        <v>10.999999964000001</v>
      </c>
      <c r="L215" s="15">
        <v>10.9999999754</v>
      </c>
      <c r="M215" s="4">
        <v>2.0850941001551021E-4</v>
      </c>
      <c r="O215" s="16">
        <f t="shared" si="39"/>
        <v>10.9999999754</v>
      </c>
      <c r="P215" s="9">
        <f t="shared" si="40"/>
        <v>2.0850941001551021E-4</v>
      </c>
      <c r="Q215" s="9">
        <f t="shared" si="41"/>
        <v>120.99999945879999</v>
      </c>
      <c r="R215" s="9">
        <f t="shared" si="42"/>
        <v>28.142221632789777</v>
      </c>
    </row>
    <row r="216" spans="1:18" x14ac:dyDescent="0.3">
      <c r="A216" s="6">
        <f t="shared" si="43"/>
        <v>210</v>
      </c>
      <c r="B216" s="9">
        <f t="shared" si="52"/>
        <v>0.99639888934166021</v>
      </c>
      <c r="C216" s="9">
        <f t="shared" si="53"/>
        <v>1.9405635250502953E-2</v>
      </c>
      <c r="D216" s="9">
        <f t="shared" si="54"/>
        <v>5.9634776595828547E-2</v>
      </c>
      <c r="E216" s="9">
        <f t="shared" si="55"/>
        <v>3.2696370244795282E-9</v>
      </c>
      <c r="G216">
        <f t="shared" si="50"/>
        <v>206</v>
      </c>
      <c r="H216" s="9">
        <f t="shared" si="56"/>
        <v>10.999999967303625</v>
      </c>
      <c r="I216" s="9">
        <f t="shared" si="51"/>
        <v>2.137386709149397E-4</v>
      </c>
      <c r="J216" s="16">
        <f t="shared" si="57"/>
        <v>10.999999967300001</v>
      </c>
      <c r="L216" s="15">
        <v>10.9999999777</v>
      </c>
      <c r="M216" s="4">
        <v>2.0681080619212866E-4</v>
      </c>
      <c r="O216" s="16">
        <f t="shared" si="39"/>
        <v>10.9999999777</v>
      </c>
      <c r="P216" s="9">
        <f t="shared" si="40"/>
        <v>2.0681080619212866E-4</v>
      </c>
      <c r="Q216" s="9">
        <f t="shared" si="41"/>
        <v>120.9999995094</v>
      </c>
      <c r="R216" s="9">
        <f t="shared" si="42"/>
        <v>28.14222165719243</v>
      </c>
    </row>
    <row r="217" spans="1:18" x14ac:dyDescent="0.3">
      <c r="A217" s="6">
        <f t="shared" si="43"/>
        <v>211</v>
      </c>
      <c r="B217" s="9">
        <f t="shared" si="52"/>
        <v>0.9964158720277676</v>
      </c>
      <c r="C217" s="9">
        <f t="shared" si="53"/>
        <v>1.9336082970382685E-2</v>
      </c>
      <c r="D217" s="9">
        <f t="shared" si="54"/>
        <v>5.9421037924913607E-2</v>
      </c>
      <c r="E217" s="9">
        <f t="shared" si="55"/>
        <v>2.9723972949813887E-9</v>
      </c>
      <c r="G217">
        <f t="shared" si="50"/>
        <v>207</v>
      </c>
      <c r="H217" s="9">
        <f t="shared" si="56"/>
        <v>10.999999970276022</v>
      </c>
      <c r="I217" s="9">
        <f t="shared" si="51"/>
        <v>2.1197294867274924E-4</v>
      </c>
      <c r="J217" s="16">
        <f t="shared" si="57"/>
        <v>10.999999970299999</v>
      </c>
      <c r="L217" s="15">
        <v>10.9999999797</v>
      </c>
      <c r="M217" s="4">
        <v>2.0513380215197996E-4</v>
      </c>
      <c r="O217" s="16">
        <f t="shared" si="39"/>
        <v>10.9999999797</v>
      </c>
      <c r="P217" s="9">
        <f t="shared" si="40"/>
        <v>2.0513380215197996E-4</v>
      </c>
      <c r="Q217" s="9">
        <f t="shared" si="41"/>
        <v>120.9999995534</v>
      </c>
      <c r="R217" s="9">
        <f t="shared" si="42"/>
        <v>28.142221678412131</v>
      </c>
    </row>
    <row r="218" spans="1:18" x14ac:dyDescent="0.3">
      <c r="A218" s="6">
        <f t="shared" si="43"/>
        <v>212</v>
      </c>
      <c r="B218" s="9">
        <f t="shared" si="52"/>
        <v>0.99643269528646405</v>
      </c>
      <c r="C218" s="9">
        <f t="shared" si="53"/>
        <v>1.9267105270461115E-2</v>
      </c>
      <c r="D218" s="9">
        <f t="shared" si="54"/>
        <v>5.9209064976240858E-2</v>
      </c>
      <c r="E218" s="9">
        <f t="shared" si="55"/>
        <v>2.7021793590739898E-9</v>
      </c>
      <c r="G218">
        <f t="shared" si="50"/>
        <v>208</v>
      </c>
      <c r="H218" s="9">
        <f t="shared" si="56"/>
        <v>10.999999972978202</v>
      </c>
      <c r="I218" s="9">
        <f t="shared" si="51"/>
        <v>2.1022999440280243E-4</v>
      </c>
      <c r="J218" s="16">
        <f t="shared" si="57"/>
        <v>10.999999973</v>
      </c>
      <c r="L218" s="15">
        <v>10.9999999815</v>
      </c>
      <c r="M218" s="4">
        <v>2.0347802542693832E-4</v>
      </c>
      <c r="O218" s="16">
        <f t="shared" si="39"/>
        <v>10.9999999815</v>
      </c>
      <c r="P218" s="9">
        <f t="shared" si="40"/>
        <v>2.0347802542693832E-4</v>
      </c>
      <c r="Q218" s="9">
        <f t="shared" si="41"/>
        <v>120.99999959300001</v>
      </c>
      <c r="R218" s="9">
        <f t="shared" si="42"/>
        <v>28.142221697509857</v>
      </c>
    </row>
    <row r="219" spans="1:18" x14ac:dyDescent="0.3">
      <c r="A219" s="6">
        <f t="shared" si="43"/>
        <v>213</v>
      </c>
      <c r="B219" s="9">
        <f t="shared" si="52"/>
        <v>0.99644936135223272</v>
      </c>
      <c r="C219" s="9">
        <f t="shared" si="53"/>
        <v>1.9198694741857217E-2</v>
      </c>
      <c r="D219" s="9">
        <f t="shared" si="54"/>
        <v>5.8998834981838055E-2</v>
      </c>
      <c r="E219" s="9">
        <f t="shared" si="55"/>
        <v>2.456526690067263E-9</v>
      </c>
      <c r="G219">
        <f t="shared" si="50"/>
        <v>209</v>
      </c>
      <c r="H219" s="9">
        <f t="shared" si="56"/>
        <v>10.999999975434729</v>
      </c>
      <c r="I219" s="9">
        <f t="shared" si="51"/>
        <v>2.0850941001551021E-4</v>
      </c>
      <c r="J219" s="16">
        <f t="shared" si="57"/>
        <v>10.9999999754</v>
      </c>
      <c r="L219" s="15">
        <v>10.9999999832</v>
      </c>
      <c r="M219" s="4">
        <v>2.0184311164284791E-4</v>
      </c>
      <c r="O219" s="16">
        <f t="shared" si="39"/>
        <v>10.9999999832</v>
      </c>
      <c r="P219" s="9">
        <f t="shared" si="40"/>
        <v>2.0184311164284791E-4</v>
      </c>
      <c r="Q219" s="9">
        <f t="shared" si="41"/>
        <v>120.99999963040001</v>
      </c>
      <c r="R219" s="9">
        <f t="shared" si="42"/>
        <v>28.142221715546604</v>
      </c>
    </row>
    <row r="220" spans="1:18" x14ac:dyDescent="0.3">
      <c r="A220" s="6">
        <f t="shared" si="43"/>
        <v>214</v>
      </c>
      <c r="B220" s="9">
        <f t="shared" si="52"/>
        <v>0.99646587241799434</v>
      </c>
      <c r="C220" s="9">
        <f t="shared" si="53"/>
        <v>1.9130844105231512E-2</v>
      </c>
      <c r="D220" s="9">
        <f t="shared" si="54"/>
        <v>5.8790325571822545E-2</v>
      </c>
      <c r="E220" s="9">
        <f t="shared" si="55"/>
        <v>2.2332060818793303E-9</v>
      </c>
      <c r="G220">
        <f t="shared" si="50"/>
        <v>210</v>
      </c>
      <c r="H220" s="9">
        <f t="shared" si="56"/>
        <v>10.999999977667935</v>
      </c>
      <c r="I220" s="9">
        <f t="shared" si="51"/>
        <v>2.0681080619212866E-4</v>
      </c>
      <c r="J220" s="16">
        <f t="shared" si="57"/>
        <v>10.9999999777</v>
      </c>
      <c r="L220" s="15">
        <v>10.999999984700001</v>
      </c>
      <c r="M220" s="4">
        <v>2.0022870430760203E-4</v>
      </c>
      <c r="O220" s="16">
        <f t="shared" si="39"/>
        <v>10.999999984700001</v>
      </c>
      <c r="P220" s="9">
        <f t="shared" si="40"/>
        <v>2.0022870430760203E-4</v>
      </c>
      <c r="Q220" s="9">
        <f t="shared" si="41"/>
        <v>120.99999966340002</v>
      </c>
      <c r="R220" s="9">
        <f t="shared" si="42"/>
        <v>28.142221731461376</v>
      </c>
    </row>
    <row r="221" spans="1:18" x14ac:dyDescent="0.3">
      <c r="A221" s="6">
        <f t="shared" si="43"/>
        <v>215</v>
      </c>
      <c r="B221" s="9">
        <f t="shared" si="52"/>
        <v>0.99648223063606833</v>
      </c>
      <c r="C221" s="9">
        <f t="shared" si="53"/>
        <v>1.9063546207931974E-2</v>
      </c>
      <c r="D221" s="9">
        <f t="shared" si="54"/>
        <v>5.8583514765630416E-2</v>
      </c>
      <c r="E221" s="9">
        <f t="shared" si="55"/>
        <v>2.0301873471630273E-9</v>
      </c>
      <c r="G221">
        <f t="shared" si="50"/>
        <v>211</v>
      </c>
      <c r="H221" s="9">
        <f t="shared" si="56"/>
        <v>10.999999979698122</v>
      </c>
      <c r="I221" s="9">
        <f t="shared" si="51"/>
        <v>2.0513380215197996E-4</v>
      </c>
      <c r="J221" s="16">
        <f t="shared" si="57"/>
        <v>10.9999999797</v>
      </c>
      <c r="L221" s="15">
        <v>10.999999986100001</v>
      </c>
      <c r="M221" s="4">
        <v>1.9863445460580748E-4</v>
      </c>
      <c r="O221" s="16">
        <f t="shared" si="39"/>
        <v>10.999999986100001</v>
      </c>
      <c r="P221" s="9">
        <f t="shared" si="40"/>
        <v>1.9863445460580748E-4</v>
      </c>
      <c r="Q221" s="9">
        <f t="shared" si="41"/>
        <v>120.99999969420001</v>
      </c>
      <c r="R221" s="9">
        <f t="shared" si="42"/>
        <v>28.142221746315165</v>
      </c>
    </row>
    <row r="222" spans="1:18" x14ac:dyDescent="0.3">
      <c r="A222" s="6">
        <f t="shared" si="43"/>
        <v>216</v>
      </c>
      <c r="B222" s="9">
        <f t="shared" si="52"/>
        <v>0.99649843811910843</v>
      </c>
      <c r="C222" s="9">
        <f t="shared" si="53"/>
        <v>1.8996794021215666E-2</v>
      </c>
      <c r="D222" s="9">
        <f t="shared" si="54"/>
        <v>5.8378380963478436E-2</v>
      </c>
      <c r="E222" s="9">
        <f t="shared" si="55"/>
        <v>1.8456248610572969E-9</v>
      </c>
      <c r="G222">
        <f t="shared" si="50"/>
        <v>212</v>
      </c>
      <c r="H222" s="9">
        <f t="shared" si="56"/>
        <v>10.999999981543747</v>
      </c>
      <c r="I222" s="9">
        <f t="shared" si="51"/>
        <v>2.0347802542693832E-4</v>
      </c>
      <c r="J222" s="16">
        <f t="shared" si="57"/>
        <v>10.9999999815</v>
      </c>
      <c r="L222" s="15">
        <v>10.999999987400001</v>
      </c>
      <c r="M222" s="4">
        <v>1.9706002119964511E-4</v>
      </c>
      <c r="O222" s="16">
        <f t="shared" si="39"/>
        <v>10.999999987400001</v>
      </c>
      <c r="P222" s="9">
        <f t="shared" si="40"/>
        <v>1.9706002119964511E-4</v>
      </c>
      <c r="Q222" s="9">
        <f t="shared" si="41"/>
        <v>120.99999972280001</v>
      </c>
      <c r="R222" s="9">
        <f t="shared" si="42"/>
        <v>28.142221760107972</v>
      </c>
    </row>
    <row r="223" spans="1:18" x14ac:dyDescent="0.3">
      <c r="A223" s="6">
        <f t="shared" si="43"/>
        <v>217</v>
      </c>
      <c r="B223" s="9">
        <f t="shared" si="52"/>
        <v>0.99651449694101246</v>
      </c>
      <c r="C223" s="9">
        <f t="shared" si="53"/>
        <v>1.8930580637543763E-2</v>
      </c>
      <c r="D223" s="9">
        <f t="shared" si="54"/>
        <v>5.8174902938051498E-2</v>
      </c>
      <c r="E223" s="9">
        <f t="shared" si="55"/>
        <v>1.6778407827793612E-9</v>
      </c>
      <c r="G223">
        <f t="shared" si="50"/>
        <v>213</v>
      </c>
      <c r="H223" s="9">
        <f t="shared" si="56"/>
        <v>10.999999983221587</v>
      </c>
      <c r="I223" s="9">
        <f t="shared" si="51"/>
        <v>2.0184311164284791E-4</v>
      </c>
      <c r="J223" s="16">
        <f t="shared" si="57"/>
        <v>10.9999999832</v>
      </c>
      <c r="L223" s="15">
        <v>10.999999988500001</v>
      </c>
      <c r="M223" s="4">
        <v>1.95505070035705E-4</v>
      </c>
      <c r="O223" s="16">
        <f t="shared" si="39"/>
        <v>10.999999988500001</v>
      </c>
      <c r="P223" s="9">
        <f t="shared" si="40"/>
        <v>1.95505070035705E-4</v>
      </c>
      <c r="Q223" s="9">
        <f t="shared" si="41"/>
        <v>120.99999974700002</v>
      </c>
      <c r="R223" s="9">
        <f t="shared" si="42"/>
        <v>28.142221771778804</v>
      </c>
    </row>
    <row r="224" spans="1:18" x14ac:dyDescent="0.3">
      <c r="A224" s="6">
        <f t="shared" si="43"/>
        <v>218</v>
      </c>
      <c r="B224" s="9">
        <f t="shared" si="52"/>
        <v>0.99653040913780666</v>
      </c>
      <c r="C224" s="9">
        <f t="shared" si="53"/>
        <v>1.8864899267947727E-2</v>
      </c>
      <c r="D224" s="9">
        <f t="shared" si="54"/>
        <v>5.797305982640865E-2</v>
      </c>
      <c r="E224" s="9">
        <f t="shared" si="55"/>
        <v>1.5253098025266918E-9</v>
      </c>
      <c r="G224">
        <f t="shared" si="50"/>
        <v>214</v>
      </c>
      <c r="H224" s="9">
        <f t="shared" si="56"/>
        <v>10.999999984746896</v>
      </c>
      <c r="I224" s="9">
        <f t="shared" si="51"/>
        <v>2.0022870430760203E-4</v>
      </c>
      <c r="J224" s="16">
        <f t="shared" si="57"/>
        <v>10.999999984700001</v>
      </c>
      <c r="L224" s="15">
        <v>10.999999989599999</v>
      </c>
      <c r="M224" s="4">
        <v>1.9396927415778892E-4</v>
      </c>
      <c r="O224" s="16">
        <f t="shared" si="39"/>
        <v>10.999999989599999</v>
      </c>
      <c r="P224" s="9">
        <f t="shared" si="40"/>
        <v>1.9396927415778892E-4</v>
      </c>
      <c r="Q224" s="9">
        <f t="shared" si="41"/>
        <v>120.99999977119998</v>
      </c>
      <c r="R224" s="9">
        <f t="shared" si="42"/>
        <v>28.142221783449621</v>
      </c>
    </row>
    <row r="225" spans="1:18" x14ac:dyDescent="0.3">
      <c r="A225" s="6">
        <f t="shared" si="43"/>
        <v>219</v>
      </c>
      <c r="B225" s="9">
        <f t="shared" si="52"/>
        <v>0.99654617670850643</v>
      </c>
      <c r="C225" s="9">
        <f t="shared" si="53"/>
        <v>1.8799743239464411E-2</v>
      </c>
      <c r="D225" s="9">
        <f t="shared" si="54"/>
        <v>5.7772831122101048E-2</v>
      </c>
      <c r="E225" s="9">
        <f t="shared" si="55"/>
        <v>1.386645275024265E-9</v>
      </c>
      <c r="G225">
        <f t="shared" si="50"/>
        <v>215</v>
      </c>
      <c r="H225" s="9">
        <f t="shared" si="56"/>
        <v>10.999999986133542</v>
      </c>
      <c r="I225" s="9">
        <f t="shared" si="51"/>
        <v>1.9863445460580748E-4</v>
      </c>
      <c r="J225" s="16">
        <f t="shared" si="57"/>
        <v>10.999999986100001</v>
      </c>
      <c r="L225" s="15">
        <v>10.999999990499999</v>
      </c>
      <c r="M225" s="4">
        <v>1.9245231352522235E-4</v>
      </c>
      <c r="O225" s="16">
        <f t="shared" si="39"/>
        <v>10.999999990499999</v>
      </c>
      <c r="P225" s="9">
        <f t="shared" si="40"/>
        <v>1.9245231352522235E-4</v>
      </c>
      <c r="Q225" s="9">
        <f t="shared" si="41"/>
        <v>120.99999979099998</v>
      </c>
      <c r="R225" s="9">
        <f t="shared" si="42"/>
        <v>28.142221792998484</v>
      </c>
    </row>
    <row r="226" spans="1:18" x14ac:dyDescent="0.3">
      <c r="A226" s="6">
        <f t="shared" si="43"/>
        <v>220</v>
      </c>
      <c r="B226" s="9">
        <f t="shared" si="52"/>
        <v>0.99656180161595331</v>
      </c>
      <c r="C226" s="9">
        <f t="shared" si="53"/>
        <v>1.8735105992637991E-2</v>
      </c>
      <c r="D226" s="9">
        <f t="shared" si="54"/>
        <v>5.7574196667495241E-2</v>
      </c>
      <c r="E226" s="9">
        <f t="shared" si="55"/>
        <v>1.2605866136584227E-9</v>
      </c>
      <c r="G226">
        <f t="shared" si="50"/>
        <v>216</v>
      </c>
      <c r="H226" s="9">
        <f t="shared" si="56"/>
        <v>10.999999987394128</v>
      </c>
      <c r="I226" s="9">
        <f t="shared" si="51"/>
        <v>1.9706002119964511E-4</v>
      </c>
      <c r="J226" s="16">
        <f t="shared" si="57"/>
        <v>10.999999987400001</v>
      </c>
      <c r="L226" s="15">
        <v>10.999999991399999</v>
      </c>
      <c r="M226" s="4">
        <v>1.9095387483661352E-4</v>
      </c>
      <c r="O226" s="16">
        <f t="shared" si="39"/>
        <v>10.999999991399999</v>
      </c>
      <c r="P226" s="9">
        <f t="shared" si="40"/>
        <v>1.9095387483661352E-4</v>
      </c>
      <c r="Q226" s="9">
        <f t="shared" si="41"/>
        <v>120.99999981079999</v>
      </c>
      <c r="R226" s="9">
        <f t="shared" si="42"/>
        <v>28.142221802547351</v>
      </c>
    </row>
    <row r="227" spans="1:18" x14ac:dyDescent="0.3">
      <c r="A227" s="6">
        <f t="shared" si="43"/>
        <v>221</v>
      </c>
      <c r="B227" s="9">
        <f t="shared" si="52"/>
        <v>0.99657728578762961</v>
      </c>
      <c r="C227" s="9">
        <f t="shared" si="53"/>
        <v>1.8670981079086723E-2</v>
      </c>
      <c r="D227" s="9">
        <f t="shared" si="54"/>
        <v>5.7377136646295596E-2</v>
      </c>
      <c r="E227" s="9">
        <f t="shared" si="55"/>
        <v>1.145987830598566E-9</v>
      </c>
      <c r="G227">
        <f t="shared" si="50"/>
        <v>217</v>
      </c>
      <c r="H227" s="9">
        <f t="shared" si="56"/>
        <v>10.999999988540116</v>
      </c>
      <c r="I227" s="9">
        <f t="shared" si="51"/>
        <v>1.95505070035705E-4</v>
      </c>
      <c r="J227" s="16">
        <f t="shared" si="57"/>
        <v>10.999999988500001</v>
      </c>
      <c r="L227" s="15">
        <v>10.999999992199999</v>
      </c>
      <c r="M227" s="4">
        <v>1.8947365135894151E-4</v>
      </c>
      <c r="O227" s="16">
        <f t="shared" si="39"/>
        <v>10.999999992199999</v>
      </c>
      <c r="P227" s="9">
        <f t="shared" si="40"/>
        <v>1.8947365135894151E-4</v>
      </c>
      <c r="Q227" s="9">
        <f t="shared" si="41"/>
        <v>120.99999982839999</v>
      </c>
      <c r="R227" s="9">
        <f t="shared" si="42"/>
        <v>28.142221811035228</v>
      </c>
    </row>
    <row r="228" spans="1:18" x14ac:dyDescent="0.3">
      <c r="A228" s="6">
        <f t="shared" si="43"/>
        <v>222</v>
      </c>
      <c r="B228" s="9">
        <f t="shared" si="52"/>
        <v>0.99659263111645136</v>
      </c>
      <c r="C228" s="9">
        <f t="shared" si="53"/>
        <v>1.8607362159132518E-2</v>
      </c>
      <c r="D228" s="9">
        <f t="shared" si="54"/>
        <v>5.7181631576259891E-2</v>
      </c>
      <c r="E228" s="9">
        <f t="shared" si="55"/>
        <v>1.0418071187259691E-9</v>
      </c>
      <c r="G228">
        <f t="shared" si="50"/>
        <v>218</v>
      </c>
      <c r="H228" s="9">
        <f t="shared" si="56"/>
        <v>10.999999989581923</v>
      </c>
      <c r="I228" s="9">
        <f t="shared" si="51"/>
        <v>1.9396927415778892E-4</v>
      </c>
      <c r="J228" s="16">
        <f t="shared" si="57"/>
        <v>10.999999989599999</v>
      </c>
      <c r="L228" s="15">
        <v>10.999999992899999</v>
      </c>
      <c r="M228" s="4">
        <v>1.8801134276158482E-4</v>
      </c>
      <c r="O228" s="16">
        <f t="shared" si="39"/>
        <v>10.999999992899999</v>
      </c>
      <c r="P228" s="9">
        <f t="shared" si="40"/>
        <v>1.8801134276158482E-4</v>
      </c>
      <c r="Q228" s="9">
        <f t="shared" si="41"/>
        <v>120.99999984379998</v>
      </c>
      <c r="R228" s="9">
        <f t="shared" si="42"/>
        <v>28.142221818462122</v>
      </c>
    </row>
    <row r="229" spans="1:18" x14ac:dyDescent="0.3">
      <c r="A229" s="6">
        <f t="shared" si="43"/>
        <v>223</v>
      </c>
      <c r="B229" s="9">
        <f t="shared" si="52"/>
        <v>0.99660783946153919</v>
      </c>
      <c r="C229" s="9">
        <f t="shared" si="53"/>
        <v>1.8544242999491461E-2</v>
      </c>
      <c r="D229" s="9">
        <f t="shared" si="54"/>
        <v>5.6987662302102102E-2</v>
      </c>
      <c r="E229" s="9">
        <f t="shared" si="55"/>
        <v>9.4709738065997172E-10</v>
      </c>
      <c r="G229">
        <f t="shared" si="50"/>
        <v>219</v>
      </c>
      <c r="H229" s="9">
        <f t="shared" si="56"/>
        <v>10.99999999052902</v>
      </c>
      <c r="I229" s="9">
        <f t="shared" si="51"/>
        <v>1.9245231352522235E-4</v>
      </c>
      <c r="J229" s="16">
        <f t="shared" si="57"/>
        <v>10.999999990499999</v>
      </c>
      <c r="L229" s="15">
        <v>10.999999993499999</v>
      </c>
      <c r="M229" s="4">
        <v>1.8656665495538072E-4</v>
      </c>
      <c r="O229" s="16">
        <f t="shared" si="39"/>
        <v>10.999999993499999</v>
      </c>
      <c r="P229" s="9">
        <f t="shared" si="40"/>
        <v>1.8656665495538072E-4</v>
      </c>
      <c r="Q229" s="9">
        <f t="shared" si="41"/>
        <v>120.99999985699999</v>
      </c>
      <c r="R229" s="9">
        <f t="shared" si="42"/>
        <v>28.142221824828034</v>
      </c>
    </row>
    <row r="230" spans="1:18" x14ac:dyDescent="0.3">
      <c r="A230" s="6">
        <f t="shared" si="43"/>
        <v>224</v>
      </c>
      <c r="B230" s="9">
        <f t="shared" si="52"/>
        <v>0.99662291264896963</v>
      </c>
      <c r="C230" s="9">
        <f t="shared" si="53"/>
        <v>1.8481617471023445E-2</v>
      </c>
      <c r="D230" s="9">
        <f t="shared" si="54"/>
        <v>5.6795209988576879E-2</v>
      </c>
      <c r="E230" s="9">
        <f t="shared" si="55"/>
        <v>8.6099761878179247E-10</v>
      </c>
      <c r="G230">
        <f t="shared" si="50"/>
        <v>220</v>
      </c>
      <c r="H230" s="9">
        <f t="shared" si="56"/>
        <v>10.999999991390018</v>
      </c>
      <c r="I230" s="9">
        <f t="shared" si="51"/>
        <v>1.9095387483661352E-4</v>
      </c>
      <c r="J230" s="16">
        <f t="shared" si="57"/>
        <v>10.999999991399999</v>
      </c>
      <c r="L230" s="15">
        <v>10.9999999941</v>
      </c>
      <c r="M230" s="4">
        <v>1.8513929993629191E-4</v>
      </c>
      <c r="O230" s="16">
        <f t="shared" si="39"/>
        <v>10.9999999941</v>
      </c>
      <c r="P230" s="9">
        <f t="shared" si="40"/>
        <v>1.8513929993629191E-4</v>
      </c>
      <c r="Q230" s="9">
        <f t="shared" si="41"/>
        <v>120.99999987019999</v>
      </c>
      <c r="R230" s="9">
        <f t="shared" si="42"/>
        <v>28.142221831193943</v>
      </c>
    </row>
    <row r="231" spans="1:18" x14ac:dyDescent="0.3">
      <c r="A231" s="6">
        <f t="shared" si="43"/>
        <v>225</v>
      </c>
      <c r="B231" s="9">
        <f t="shared" si="52"/>
        <v>0.99663785247250558</v>
      </c>
      <c r="C231" s="9">
        <f t="shared" si="53"/>
        <v>1.8419479546539146E-2</v>
      </c>
      <c r="D231" s="9">
        <f t="shared" si="54"/>
        <v>5.6604256113740266E-2</v>
      </c>
      <c r="E231" s="9">
        <f t="shared" si="55"/>
        <v>7.8272510798344769E-10</v>
      </c>
      <c r="G231">
        <f t="shared" si="50"/>
        <v>221</v>
      </c>
      <c r="H231" s="9">
        <f t="shared" si="56"/>
        <v>10.999999992172743</v>
      </c>
      <c r="I231" s="9">
        <f t="shared" si="51"/>
        <v>1.8947365135894151E-4</v>
      </c>
      <c r="J231" s="16">
        <f t="shared" si="57"/>
        <v>10.999999992199999</v>
      </c>
      <c r="L231" s="15">
        <v>10.9999999947</v>
      </c>
      <c r="M231" s="4">
        <v>1.8372899563374318E-4</v>
      </c>
      <c r="O231" s="16">
        <f t="shared" si="39"/>
        <v>10.9999999947</v>
      </c>
      <c r="P231" s="9">
        <f t="shared" si="40"/>
        <v>1.8372899563374318E-4</v>
      </c>
      <c r="Q231" s="9">
        <f t="shared" si="41"/>
        <v>120.99999988339999</v>
      </c>
      <c r="R231" s="9">
        <f t="shared" si="42"/>
        <v>28.142221837559852</v>
      </c>
    </row>
    <row r="232" spans="1:18" x14ac:dyDescent="0.3">
      <c r="A232" s="6">
        <f t="shared" si="43"/>
        <v>226</v>
      </c>
      <c r="B232" s="9">
        <f t="shared" si="52"/>
        <v>0.99665266069430869</v>
      </c>
      <c r="C232" s="9">
        <f t="shared" si="53"/>
        <v>1.8357823298662639E-2</v>
      </c>
      <c r="D232" s="9">
        <f t="shared" si="54"/>
        <v>5.6414782462381324E-2</v>
      </c>
      <c r="E232" s="9">
        <f t="shared" si="55"/>
        <v>7.1156827998495249E-10</v>
      </c>
      <c r="G232">
        <f t="shared" si="50"/>
        <v>222</v>
      </c>
      <c r="H232" s="9">
        <f t="shared" si="56"/>
        <v>10.999999992884311</v>
      </c>
      <c r="I232" s="9">
        <f t="shared" si="51"/>
        <v>1.8801134276158482E-4</v>
      </c>
      <c r="J232" s="16">
        <f t="shared" si="57"/>
        <v>10.999999992899999</v>
      </c>
      <c r="L232" s="15">
        <v>10.9999999951</v>
      </c>
      <c r="M232" s="4">
        <v>1.8233546576330167E-4</v>
      </c>
      <c r="O232" s="16">
        <f t="shared" si="39"/>
        <v>10.9999999951</v>
      </c>
      <c r="P232" s="9">
        <f t="shared" si="40"/>
        <v>1.8233546576330167E-4</v>
      </c>
      <c r="Q232" s="9">
        <f t="shared" si="41"/>
        <v>120.99999989219999</v>
      </c>
      <c r="R232" s="9">
        <f t="shared" si="42"/>
        <v>28.142221841803792</v>
      </c>
    </row>
    <row r="233" spans="1:18" x14ac:dyDescent="0.3">
      <c r="A233" s="6">
        <f t="shared" si="43"/>
        <v>227</v>
      </c>
      <c r="B233" s="9">
        <f t="shared" si="52"/>
        <v>0.99666733904563121</v>
      </c>
      <c r="C233" s="9">
        <f t="shared" si="53"/>
        <v>1.8296642897747985E-2</v>
      </c>
      <c r="D233" s="9">
        <f t="shared" si="54"/>
        <v>5.622677111961974E-2</v>
      </c>
      <c r="E233" s="9">
        <f t="shared" si="55"/>
        <v>6.4688025453177477E-10</v>
      </c>
      <c r="G233">
        <f t="shared" si="50"/>
        <v>223</v>
      </c>
      <c r="H233" s="9">
        <f t="shared" si="56"/>
        <v>10.999999993531191</v>
      </c>
      <c r="I233" s="9">
        <f t="shared" si="51"/>
        <v>1.8656665495538072E-4</v>
      </c>
      <c r="J233" s="16">
        <f t="shared" si="57"/>
        <v>10.999999993499999</v>
      </c>
      <c r="L233" s="15">
        <v>10.9999999956</v>
      </c>
      <c r="M233" s="4">
        <v>1.8095843968370801E-4</v>
      </c>
      <c r="O233" s="16">
        <f t="shared" si="39"/>
        <v>10.9999999956</v>
      </c>
      <c r="P233" s="9">
        <f t="shared" si="40"/>
        <v>1.8095843968370801E-4</v>
      </c>
      <c r="Q233" s="9">
        <f t="shared" si="41"/>
        <v>120.99999990319999</v>
      </c>
      <c r="R233" s="9">
        <f t="shared" si="42"/>
        <v>28.142221847108718</v>
      </c>
    </row>
    <row r="234" spans="1:18" x14ac:dyDescent="0.3">
      <c r="A234" s="6">
        <f t="shared" si="43"/>
        <v>228</v>
      </c>
      <c r="B234" s="9">
        <f t="shared" si="52"/>
        <v>0.99668188922749146</v>
      </c>
      <c r="C234" s="9">
        <f t="shared" si="53"/>
        <v>1.8235932609848227E-2</v>
      </c>
      <c r="D234" s="9">
        <f t="shared" si="54"/>
        <v>5.6040204464664359E-2</v>
      </c>
      <c r="E234" s="9">
        <f t="shared" si="55"/>
        <v>5.8807295866524985E-10</v>
      </c>
      <c r="G234">
        <f t="shared" si="50"/>
        <v>224</v>
      </c>
      <c r="H234" s="9">
        <f t="shared" si="56"/>
        <v>10.999999994119264</v>
      </c>
      <c r="I234" s="9">
        <f t="shared" si="51"/>
        <v>1.8513929993629191E-4</v>
      </c>
      <c r="J234" s="16">
        <f t="shared" si="57"/>
        <v>10.9999999941</v>
      </c>
      <c r="L234" s="15">
        <v>10.999999996</v>
      </c>
      <c r="M234" s="4">
        <v>1.7959765225798036E-4</v>
      </c>
      <c r="O234" s="16">
        <f t="shared" si="39"/>
        <v>10.999999996</v>
      </c>
      <c r="P234" s="9">
        <f t="shared" si="40"/>
        <v>1.7959765225798036E-4</v>
      </c>
      <c r="Q234" s="9">
        <f t="shared" si="41"/>
        <v>120.99999991199999</v>
      </c>
      <c r="R234" s="9">
        <f t="shared" si="42"/>
        <v>28.142221851352659</v>
      </c>
    </row>
    <row r="235" spans="1:18" x14ac:dyDescent="0.3">
      <c r="A235" s="6">
        <f t="shared" si="43"/>
        <v>229</v>
      </c>
      <c r="B235" s="9">
        <f t="shared" si="52"/>
        <v>0.99669631291133076</v>
      </c>
      <c r="C235" s="9">
        <f t="shared" si="53"/>
        <v>1.8175686794735229E-2</v>
      </c>
      <c r="D235" s="9">
        <f t="shared" si="54"/>
        <v>5.5855065164728067E-2</v>
      </c>
      <c r="E235" s="9">
        <f t="shared" si="55"/>
        <v>5.3461178060477247E-10</v>
      </c>
      <c r="G235">
        <f t="shared" si="50"/>
        <v>225</v>
      </c>
      <c r="H235" s="9">
        <f t="shared" si="56"/>
        <v>10.999999994653876</v>
      </c>
      <c r="I235" s="9">
        <f t="shared" si="51"/>
        <v>1.8372899563374318E-4</v>
      </c>
      <c r="J235" s="16">
        <f t="shared" si="57"/>
        <v>10.9999999947</v>
      </c>
      <c r="L235" s="15">
        <v>10.9999999963</v>
      </c>
      <c r="M235" s="4">
        <v>1.7825284371848771E-4</v>
      </c>
      <c r="O235" s="16">
        <f t="shared" si="39"/>
        <v>10.9999999963</v>
      </c>
      <c r="P235" s="9">
        <f t="shared" si="40"/>
        <v>1.7825284371848771E-4</v>
      </c>
      <c r="Q235" s="9">
        <f t="shared" si="41"/>
        <v>120.9999999186</v>
      </c>
      <c r="R235" s="9">
        <f t="shared" si="42"/>
        <v>28.142221854535613</v>
      </c>
    </row>
    <row r="236" spans="1:18" x14ac:dyDescent="0.3">
      <c r="A236" s="6">
        <f t="shared" si="43"/>
        <v>230</v>
      </c>
      <c r="B236" s="9">
        <f t="shared" si="52"/>
        <v>0.99671061173965358</v>
      </c>
      <c r="C236" s="9">
        <f t="shared" si="53"/>
        <v>1.8115899903968894E-2</v>
      </c>
      <c r="D236" s="9">
        <f t="shared" si="54"/>
        <v>5.5671336169094324E-2</v>
      </c>
      <c r="E236" s="9">
        <f t="shared" si="55"/>
        <v>4.8601070964070233E-10</v>
      </c>
      <c r="G236">
        <f t="shared" si="50"/>
        <v>226</v>
      </c>
      <c r="H236" s="9">
        <f t="shared" si="56"/>
        <v>10.999999995139888</v>
      </c>
      <c r="I236" s="9">
        <f t="shared" si="51"/>
        <v>1.8233546576330167E-4</v>
      </c>
      <c r="J236" s="16">
        <f t="shared" si="57"/>
        <v>10.9999999951</v>
      </c>
      <c r="L236" s="15">
        <v>10.9999999967</v>
      </c>
      <c r="M236" s="4">
        <v>1.7692375953597128E-4</v>
      </c>
      <c r="O236" s="16">
        <f t="shared" si="39"/>
        <v>10.9999999967</v>
      </c>
      <c r="P236" s="9">
        <f t="shared" si="40"/>
        <v>1.7692375953597128E-4</v>
      </c>
      <c r="Q236" s="9">
        <f t="shared" si="41"/>
        <v>120.9999999274</v>
      </c>
      <c r="R236" s="9">
        <f t="shared" si="42"/>
        <v>28.142221858779553</v>
      </c>
    </row>
    <row r="237" spans="1:18" x14ac:dyDescent="0.3">
      <c r="A237" s="6">
        <f t="shared" si="43"/>
        <v>231</v>
      </c>
      <c r="B237" s="9">
        <f t="shared" si="52"/>
        <v>0.99672478732665082</v>
      </c>
      <c r="C237" s="9">
        <f t="shared" si="53"/>
        <v>1.805656647901429E-2</v>
      </c>
      <c r="D237" s="9">
        <f t="shared" si="54"/>
        <v>5.5489000703331022E-2</v>
      </c>
      <c r="E237" s="9">
        <f t="shared" si="55"/>
        <v>4.4182791785518385E-10</v>
      </c>
      <c r="G237">
        <f t="shared" si="50"/>
        <v>227</v>
      </c>
      <c r="H237" s="9">
        <f t="shared" si="56"/>
        <v>10.999999995581716</v>
      </c>
      <c r="I237" s="9">
        <f t="shared" si="51"/>
        <v>1.8095843968370801E-4</v>
      </c>
      <c r="J237" s="16">
        <f t="shared" si="57"/>
        <v>10.9999999956</v>
      </c>
      <c r="L237" s="15">
        <v>10.999999997</v>
      </c>
      <c r="M237" s="4">
        <v>1.7561015029227134E-4</v>
      </c>
      <c r="O237" s="16">
        <f t="shared" si="39"/>
        <v>10.999999997</v>
      </c>
      <c r="P237" s="9">
        <f t="shared" si="40"/>
        <v>1.7561015029227134E-4</v>
      </c>
      <c r="Q237" s="9">
        <f t="shared" si="41"/>
        <v>120.999999934</v>
      </c>
      <c r="R237" s="9">
        <f t="shared" si="42"/>
        <v>28.142221861962508</v>
      </c>
    </row>
    <row r="238" spans="1:18" x14ac:dyDescent="0.3">
      <c r="A238" s="6">
        <f t="shared" si="43"/>
        <v>232</v>
      </c>
      <c r="B238" s="9">
        <f t="shared" si="52"/>
        <v>0.9967388412588073</v>
      </c>
      <c r="C238" s="9">
        <f t="shared" si="53"/>
        <v>1.7997681149405326E-2</v>
      </c>
      <c r="D238" s="9">
        <f t="shared" si="54"/>
        <v>5.5308042263647314E-2</v>
      </c>
      <c r="E238" s="9">
        <f t="shared" si="55"/>
        <v>4.0166174350471254E-10</v>
      </c>
      <c r="G238">
        <f t="shared" si="50"/>
        <v>228</v>
      </c>
      <c r="H238" s="9">
        <f t="shared" si="56"/>
        <v>10.999999995983377</v>
      </c>
      <c r="I238" s="9">
        <f t="shared" si="51"/>
        <v>1.7959765225798036E-4</v>
      </c>
      <c r="J238" s="16">
        <f t="shared" si="57"/>
        <v>10.999999996</v>
      </c>
      <c r="L238" s="15">
        <v>10.9999999973</v>
      </c>
      <c r="M238" s="4">
        <v>1.7431177155658589E-4</v>
      </c>
      <c r="O238" s="16">
        <f t="shared" si="39"/>
        <v>10.9999999973</v>
      </c>
      <c r="P238" s="9">
        <f t="shared" si="40"/>
        <v>1.7431177155658589E-4</v>
      </c>
      <c r="Q238" s="9">
        <f t="shared" si="41"/>
        <v>120.99999994059999</v>
      </c>
      <c r="R238" s="9">
        <f t="shared" si="42"/>
        <v>28.142221865145462</v>
      </c>
    </row>
    <row r="239" spans="1:18" x14ac:dyDescent="0.3">
      <c r="A239" s="6">
        <f t="shared" si="43"/>
        <v>233</v>
      </c>
      <c r="B239" s="9">
        <f t="shared" si="52"/>
        <v>0.99675277509549409</v>
      </c>
      <c r="C239" s="9">
        <f t="shared" si="53"/>
        <v>1.7939238630953622E-2</v>
      </c>
      <c r="D239" s="9">
        <f t="shared" si="54"/>
        <v>5.5128444611389334E-2</v>
      </c>
      <c r="E239" s="9">
        <f t="shared" si="55"/>
        <v>3.6514703954973868E-10</v>
      </c>
      <c r="G239">
        <f t="shared" si="50"/>
        <v>229</v>
      </c>
      <c r="H239" s="9">
        <f t="shared" si="56"/>
        <v>10.999999996348524</v>
      </c>
      <c r="I239" s="9">
        <f t="shared" si="51"/>
        <v>1.7825284371848771E-4</v>
      </c>
      <c r="J239" s="16">
        <f t="shared" si="57"/>
        <v>10.9999999963</v>
      </c>
      <c r="L239" s="15">
        <v>10.9999999975</v>
      </c>
      <c r="M239" s="4">
        <v>1.7302838376536539E-4</v>
      </c>
      <c r="O239" s="16">
        <f t="shared" si="39"/>
        <v>10.9999999975</v>
      </c>
      <c r="P239" s="9">
        <f t="shared" si="40"/>
        <v>1.7302838376536539E-4</v>
      </c>
      <c r="Q239" s="9">
        <f t="shared" si="41"/>
        <v>120.999999945</v>
      </c>
      <c r="R239" s="9">
        <f t="shared" si="42"/>
        <v>28.14222186726743</v>
      </c>
    </row>
    <row r="240" spans="1:18" x14ac:dyDescent="0.3">
      <c r="A240" s="6">
        <f t="shared" si="43"/>
        <v>234</v>
      </c>
      <c r="B240" s="9">
        <f t="shared" si="52"/>
        <v>0.99676659036954474</v>
      </c>
      <c r="C240" s="9">
        <f t="shared" si="53"/>
        <v>1.7881233724001262E-2</v>
      </c>
      <c r="D240" s="9">
        <f t="shared" si="54"/>
        <v>5.4950191767670846E-2</v>
      </c>
      <c r="E240" s="9">
        <f t="shared" si="55"/>
        <v>3.3195185413612604E-10</v>
      </c>
      <c r="G240">
        <f t="shared" si="50"/>
        <v>230</v>
      </c>
      <c r="H240" s="9">
        <f t="shared" si="56"/>
        <v>10.999999996680476</v>
      </c>
      <c r="I240" s="9">
        <f t="shared" si="51"/>
        <v>1.7692375953597128E-4</v>
      </c>
      <c r="J240" s="16">
        <f t="shared" si="57"/>
        <v>10.9999999967</v>
      </c>
      <c r="L240" s="15">
        <v>10.9999999977</v>
      </c>
      <c r="M240" s="4">
        <v>1.7175975210548949E-4</v>
      </c>
      <c r="O240" s="16">
        <f t="shared" si="39"/>
        <v>10.9999999977</v>
      </c>
      <c r="P240" s="9">
        <f t="shared" si="40"/>
        <v>1.7175975210548949E-4</v>
      </c>
      <c r="Q240" s="9">
        <f t="shared" si="41"/>
        <v>120.99999994939999</v>
      </c>
      <c r="R240" s="9">
        <f t="shared" si="42"/>
        <v>28.142221869389402</v>
      </c>
    </row>
    <row r="241" spans="1:18" x14ac:dyDescent="0.3">
      <c r="A241" s="6">
        <f t="shared" si="43"/>
        <v>235</v>
      </c>
      <c r="B241" s="9">
        <f t="shared" si="52"/>
        <v>0.99678028858781764</v>
      </c>
      <c r="C241" s="9">
        <f t="shared" si="53"/>
        <v>1.7823661311716196E-2</v>
      </c>
      <c r="D241" s="9">
        <f t="shared" si="54"/>
        <v>5.4773268008134875E-2</v>
      </c>
      <c r="E241" s="9">
        <f t="shared" si="55"/>
        <v>3.0177441285102365E-10</v>
      </c>
      <c r="G241">
        <f t="shared" si="50"/>
        <v>231</v>
      </c>
      <c r="H241" s="9">
        <f t="shared" si="56"/>
        <v>10.99999999698225</v>
      </c>
      <c r="I241" s="9">
        <f t="shared" si="51"/>
        <v>1.7561015029227134E-4</v>
      </c>
      <c r="J241" s="16">
        <f t="shared" si="57"/>
        <v>10.999999997</v>
      </c>
      <c r="L241" s="15">
        <v>10.9999999979</v>
      </c>
      <c r="M241" s="4">
        <v>1.7050564640074678E-4</v>
      </c>
      <c r="O241" s="16">
        <f t="shared" si="39"/>
        <v>10.9999999979</v>
      </c>
      <c r="P241" s="9">
        <f t="shared" si="40"/>
        <v>1.7050564640074678E-4</v>
      </c>
      <c r="Q241" s="9">
        <f t="shared" si="41"/>
        <v>120.9999999538</v>
      </c>
      <c r="R241" s="9">
        <f t="shared" si="42"/>
        <v>28.142221871511371</v>
      </c>
    </row>
    <row r="242" spans="1:18" x14ac:dyDescent="0.3">
      <c r="A242" s="6">
        <f t="shared" si="43"/>
        <v>236</v>
      </c>
      <c r="B242" s="9">
        <f t="shared" si="52"/>
        <v>0.99679387123174412</v>
      </c>
      <c r="C242" s="9">
        <f t="shared" si="53"/>
        <v>1.7766516358429053E-2</v>
      </c>
      <c r="D242" s="9">
        <f t="shared" si="54"/>
        <v>5.4597657857842603E-2</v>
      </c>
      <c r="E242" s="9">
        <f t="shared" si="55"/>
        <v>2.743403753191124E-10</v>
      </c>
      <c r="G242">
        <f t="shared" si="50"/>
        <v>232</v>
      </c>
      <c r="H242" s="9">
        <f t="shared" si="56"/>
        <v>10.999999997256591</v>
      </c>
      <c r="I242" s="9">
        <f t="shared" si="51"/>
        <v>1.7431177155658589E-4</v>
      </c>
      <c r="J242" s="16">
        <f t="shared" si="57"/>
        <v>10.9999999973</v>
      </c>
      <c r="L242" s="15">
        <v>10.9999999981</v>
      </c>
      <c r="M242" s="4">
        <v>1.6926584100150632E-4</v>
      </c>
      <c r="O242" s="16">
        <f t="shared" ref="O242:O259" si="58">L242</f>
        <v>10.9999999981</v>
      </c>
      <c r="P242" s="9">
        <f t="shared" ref="P242:P258" si="59">M242</f>
        <v>1.6926584100150632E-4</v>
      </c>
      <c r="Q242" s="9">
        <f t="shared" si="41"/>
        <v>120.99999995819999</v>
      </c>
      <c r="R242" s="9">
        <f t="shared" si="42"/>
        <v>28.142221873633343</v>
      </c>
    </row>
    <row r="243" spans="1:18" x14ac:dyDescent="0.3">
      <c r="A243" s="6">
        <f t="shared" si="43"/>
        <v>237</v>
      </c>
      <c r="B243" s="9">
        <f t="shared" si="52"/>
        <v>0.99680733975786195</v>
      </c>
      <c r="C243" s="9">
        <f t="shared" si="53"/>
        <v>1.7709793908010203E-2</v>
      </c>
      <c r="D243" s="9">
        <f t="shared" si="54"/>
        <v>5.4423346086286017E-2</v>
      </c>
      <c r="E243" s="9">
        <f t="shared" si="55"/>
        <v>2.4940034119919305E-10</v>
      </c>
      <c r="G243">
        <f t="shared" si="50"/>
        <v>233</v>
      </c>
      <c r="H243" s="9">
        <f t="shared" si="56"/>
        <v>10.999999997505991</v>
      </c>
      <c r="I243" s="9">
        <f t="shared" si="51"/>
        <v>1.7302838376536539E-4</v>
      </c>
      <c r="J243" s="16">
        <f t="shared" si="57"/>
        <v>10.9999999975</v>
      </c>
      <c r="L243" s="15">
        <v>10.9999999983</v>
      </c>
      <c r="M243" s="4">
        <v>1.6804011467742158E-4</v>
      </c>
      <c r="O243" s="16">
        <f t="shared" si="58"/>
        <v>10.9999999983</v>
      </c>
      <c r="P243" s="9">
        <f t="shared" si="59"/>
        <v>1.6804011467742158E-4</v>
      </c>
      <c r="Q243" s="9">
        <f t="shared" ref="Q243:Q258" si="60">O243^2</f>
        <v>120.9999999626</v>
      </c>
      <c r="R243" s="9">
        <f t="shared" ref="R243:R258" si="61">(O243-$R$1)^2</f>
        <v>28.142221875755311</v>
      </c>
    </row>
    <row r="244" spans="1:18" x14ac:dyDescent="0.3">
      <c r="A244" s="6">
        <f t="shared" si="43"/>
        <v>238</v>
      </c>
      <c r="B244" s="9">
        <f t="shared" si="52"/>
        <v>0.99682069559833675</v>
      </c>
      <c r="C244" s="9">
        <f t="shared" si="53"/>
        <v>1.7653489082285919E-2</v>
      </c>
      <c r="D244" s="9">
        <f t="shared" si="54"/>
        <v>5.4250317702520652E-2</v>
      </c>
      <c r="E244" s="9">
        <f t="shared" si="55"/>
        <v>2.2672758290835732E-10</v>
      </c>
      <c r="G244">
        <f t="shared" si="50"/>
        <v>234</v>
      </c>
      <c r="H244" s="9">
        <f t="shared" si="56"/>
        <v>10.999999997732719</v>
      </c>
      <c r="I244" s="9">
        <f t="shared" si="51"/>
        <v>1.7175975210548949E-4</v>
      </c>
      <c r="J244" s="16">
        <f t="shared" si="57"/>
        <v>10.9999999977</v>
      </c>
      <c r="L244" s="15">
        <v>10.9999999985</v>
      </c>
      <c r="M244" s="4">
        <v>1.6682825051315964E-4</v>
      </c>
      <c r="O244" s="16">
        <f t="shared" si="58"/>
        <v>10.9999999985</v>
      </c>
      <c r="P244" s="9">
        <f t="shared" si="59"/>
        <v>1.6682825051315964E-4</v>
      </c>
      <c r="Q244" s="9">
        <f t="shared" si="60"/>
        <v>120.99999996699999</v>
      </c>
      <c r="R244" s="9">
        <f t="shared" si="61"/>
        <v>28.142221877877279</v>
      </c>
    </row>
    <row r="245" spans="1:18" x14ac:dyDescent="0.3">
      <c r="A245" s="6">
        <f t="shared" si="43"/>
        <v>239</v>
      </c>
      <c r="B245" s="9">
        <f t="shared" si="52"/>
        <v>0.99683394016146909</v>
      </c>
      <c r="C245" s="9">
        <f t="shared" si="53"/>
        <v>1.7597597079492551E-2</v>
      </c>
      <c r="D245" s="9">
        <f t="shared" si="54"/>
        <v>5.4078557950415163E-2</v>
      </c>
      <c r="E245" s="9">
        <f t="shared" si="55"/>
        <v>2.0611598446214301E-10</v>
      </c>
      <c r="G245">
        <f t="shared" si="50"/>
        <v>235</v>
      </c>
      <c r="H245" s="9">
        <f t="shared" si="56"/>
        <v>10.999999997938835</v>
      </c>
      <c r="I245" s="9">
        <f t="shared" si="51"/>
        <v>1.7050564640074678E-4</v>
      </c>
      <c r="J245" s="16">
        <f t="shared" si="57"/>
        <v>10.9999999979</v>
      </c>
      <c r="L245" s="15">
        <v>10.9999999986</v>
      </c>
      <c r="M245" s="4">
        <v>1.6563003580692681E-4</v>
      </c>
      <c r="O245" s="16">
        <f t="shared" si="58"/>
        <v>10.9999999986</v>
      </c>
      <c r="P245" s="9">
        <f t="shared" si="59"/>
        <v>1.6563003580692681E-4</v>
      </c>
      <c r="Q245" s="9">
        <f t="shared" si="60"/>
        <v>120.99999996919999</v>
      </c>
      <c r="R245" s="9">
        <f t="shared" si="61"/>
        <v>28.142221878938265</v>
      </c>
    </row>
    <row r="246" spans="1:18" x14ac:dyDescent="0.3">
      <c r="A246" s="6">
        <f t="shared" si="43"/>
        <v>240</v>
      </c>
      <c r="B246" s="9">
        <f t="shared" si="52"/>
        <v>0.99684707483218971</v>
      </c>
      <c r="C246" s="9">
        <f t="shared" si="53"/>
        <v>1.7542113172767635E-2</v>
      </c>
      <c r="D246" s="9">
        <f t="shared" si="54"/>
        <v>5.3908052304014416E-2</v>
      </c>
      <c r="E246" s="9">
        <f t="shared" si="55"/>
        <v>1.8737816769285727E-10</v>
      </c>
      <c r="G246">
        <f t="shared" si="50"/>
        <v>236</v>
      </c>
      <c r="H246" s="9">
        <f t="shared" si="56"/>
        <v>10.999999998126214</v>
      </c>
      <c r="I246" s="9">
        <f t="shared" si="51"/>
        <v>1.6926584100150632E-4</v>
      </c>
      <c r="J246" s="16">
        <f t="shared" si="57"/>
        <v>10.9999999981</v>
      </c>
      <c r="L246" s="15">
        <v>10.9999999987</v>
      </c>
      <c r="M246" s="4">
        <v>1.6444526197187392E-4</v>
      </c>
      <c r="O246" s="16">
        <f t="shared" si="58"/>
        <v>10.9999999987</v>
      </c>
      <c r="P246" s="9">
        <f t="shared" si="59"/>
        <v>1.6444526197187392E-4</v>
      </c>
      <c r="Q246" s="9">
        <f t="shared" si="60"/>
        <v>120.9999999714</v>
      </c>
      <c r="R246" s="9">
        <f t="shared" si="61"/>
        <v>28.142221879999251</v>
      </c>
    </row>
    <row r="247" spans="1:18" x14ac:dyDescent="0.3">
      <c r="A247" s="6">
        <f t="shared" si="43"/>
        <v>241</v>
      </c>
      <c r="B247" s="9">
        <f t="shared" si="52"/>
        <v>0.99686010097254241</v>
      </c>
      <c r="C247" s="9">
        <f t="shared" si="53"/>
        <v>1.7487032708676912E-2</v>
      </c>
      <c r="D247" s="9">
        <f t="shared" si="54"/>
        <v>5.3738786463012909E-2</v>
      </c>
      <c r="E247" s="9">
        <f t="shared" si="55"/>
        <v>1.7034378881168842E-10</v>
      </c>
      <c r="G247">
        <f t="shared" si="50"/>
        <v>237</v>
      </c>
      <c r="H247" s="9">
        <f t="shared" si="56"/>
        <v>10.999999998296557</v>
      </c>
      <c r="I247" s="9">
        <f t="shared" si="51"/>
        <v>1.6804011467742158E-4</v>
      </c>
      <c r="J247" s="16">
        <f t="shared" si="57"/>
        <v>10.9999999983</v>
      </c>
      <c r="L247" s="15">
        <v>10.9999999988</v>
      </c>
      <c r="M247" s="4">
        <v>1.6327372444011057E-4</v>
      </c>
      <c r="O247" s="16">
        <f t="shared" si="58"/>
        <v>10.9999999988</v>
      </c>
      <c r="P247" s="9">
        <f t="shared" si="59"/>
        <v>1.6327372444011057E-4</v>
      </c>
      <c r="Q247" s="9">
        <f t="shared" si="60"/>
        <v>120.9999999736</v>
      </c>
      <c r="R247" s="9">
        <f t="shared" si="61"/>
        <v>28.142221881060237</v>
      </c>
    </row>
    <row r="248" spans="1:18" x14ac:dyDescent="0.3">
      <c r="A248" s="6">
        <f t="shared" si="43"/>
        <v>242</v>
      </c>
      <c r="B248" s="9">
        <f t="shared" si="52"/>
        <v>0.99687301992215471</v>
      </c>
      <c r="C248" s="9">
        <f t="shared" si="53"/>
        <v>1.7432351105776251E-2</v>
      </c>
      <c r="D248" s="9">
        <f t="shared" si="54"/>
        <v>5.3570746348335488E-2</v>
      </c>
      <c r="E248" s="9">
        <f t="shared" si="55"/>
        <v>1.5485798982880764E-10</v>
      </c>
      <c r="G248">
        <f t="shared" si="50"/>
        <v>238</v>
      </c>
      <c r="H248" s="9">
        <f t="shared" si="56"/>
        <v>10.999999998451415</v>
      </c>
      <c r="I248" s="9">
        <f t="shared" si="51"/>
        <v>1.6682825051315964E-4</v>
      </c>
      <c r="J248" s="16">
        <f t="shared" si="57"/>
        <v>10.9999999985</v>
      </c>
      <c r="L248" s="15">
        <v>10.9999999989</v>
      </c>
      <c r="M248" s="4">
        <v>1.621152225694325E-4</v>
      </c>
      <c r="O248" s="16">
        <f t="shared" si="58"/>
        <v>10.9999999989</v>
      </c>
      <c r="P248" s="9">
        <f t="shared" si="59"/>
        <v>1.621152225694325E-4</v>
      </c>
      <c r="Q248" s="9">
        <f t="shared" si="60"/>
        <v>120.99999997579999</v>
      </c>
      <c r="R248" s="9">
        <f t="shared" si="61"/>
        <v>28.14222188212122</v>
      </c>
    </row>
    <row r="249" spans="1:18" x14ac:dyDescent="0.3">
      <c r="A249" s="6">
        <f t="shared" si="43"/>
        <v>243</v>
      </c>
      <c r="B249" s="9">
        <f t="shared" si="52"/>
        <v>0.99688583299869704</v>
      </c>
      <c r="C249" s="9">
        <f t="shared" si="53"/>
        <v>1.7378063853207514E-2</v>
      </c>
      <c r="D249" s="9">
        <f t="shared" si="54"/>
        <v>5.3403918097822328E-2</v>
      </c>
      <c r="E249" s="9">
        <f t="shared" si="55"/>
        <v>1.4077999075346146E-10</v>
      </c>
      <c r="G249">
        <f t="shared" si="50"/>
        <v>239</v>
      </c>
      <c r="H249" s="9">
        <f t="shared" si="56"/>
        <v>10.999999998592195</v>
      </c>
      <c r="I249" s="9">
        <f t="shared" si="51"/>
        <v>1.6563003580692681E-4</v>
      </c>
      <c r="J249" s="16">
        <f t="shared" si="57"/>
        <v>10.9999999986</v>
      </c>
      <c r="L249" s="15">
        <v>10.999999999</v>
      </c>
      <c r="M249" s="4">
        <v>1.6096955955247072E-4</v>
      </c>
      <c r="O249" s="16">
        <f t="shared" si="58"/>
        <v>10.999999999</v>
      </c>
      <c r="P249" s="9">
        <f t="shared" si="59"/>
        <v>1.6096955955247072E-4</v>
      </c>
      <c r="Q249" s="9">
        <f t="shared" si="60"/>
        <v>120.99999997800001</v>
      </c>
      <c r="R249" s="9">
        <f t="shared" si="61"/>
        <v>28.142221883182206</v>
      </c>
    </row>
    <row r="250" spans="1:18" x14ac:dyDescent="0.3">
      <c r="A250" s="6">
        <f t="shared" si="43"/>
        <v>244</v>
      </c>
      <c r="B250" s="9">
        <f t="shared" si="52"/>
        <v>0.99689854149833101</v>
      </c>
      <c r="C250" s="9">
        <f t="shared" si="53"/>
        <v>1.7324166509327436E-2</v>
      </c>
      <c r="D250" s="9">
        <f t="shared" si="54"/>
        <v>5.3238288062015401E-2</v>
      </c>
      <c r="E250" s="9">
        <f t="shared" si="55"/>
        <v>1.2798180977587405E-10</v>
      </c>
      <c r="G250">
        <f t="shared" si="50"/>
        <v>240</v>
      </c>
      <c r="H250" s="9">
        <f t="shared" si="56"/>
        <v>10.999999998720176</v>
      </c>
      <c r="I250" s="9">
        <f t="shared" si="51"/>
        <v>1.6444526197187392E-4</v>
      </c>
      <c r="J250" s="16">
        <f t="shared" si="57"/>
        <v>10.9999999987</v>
      </c>
      <c r="L250" s="15">
        <v>10.9999999991</v>
      </c>
      <c r="M250" s="4">
        <v>1.59836542328394E-4</v>
      </c>
      <c r="O250" s="16">
        <f t="shared" si="58"/>
        <v>10.9999999991</v>
      </c>
      <c r="P250" s="9">
        <f t="shared" si="59"/>
        <v>1.59836542328394E-4</v>
      </c>
      <c r="Q250" s="9">
        <f t="shared" si="60"/>
        <v>120.9999999802</v>
      </c>
      <c r="R250" s="9">
        <f t="shared" si="61"/>
        <v>28.142221884243192</v>
      </c>
    </row>
    <row r="251" spans="1:18" x14ac:dyDescent="0.3">
      <c r="A251" s="6">
        <f t="shared" si="43"/>
        <v>245</v>
      </c>
      <c r="B251" s="9">
        <f t="shared" si="52"/>
        <v>0.99691114669614633</v>
      </c>
      <c r="C251" s="9">
        <f t="shared" si="53"/>
        <v>1.7270654700368589E-2</v>
      </c>
      <c r="D251" s="9">
        <f t="shared" si="54"/>
        <v>5.3073842800043528E-2</v>
      </c>
      <c r="E251" s="9">
        <f t="shared" si="55"/>
        <v>1.1634709979624914E-10</v>
      </c>
      <c r="G251">
        <f t="shared" si="50"/>
        <v>241</v>
      </c>
      <c r="H251" s="9">
        <f t="shared" si="56"/>
        <v>10.999999998836524</v>
      </c>
      <c r="I251" s="9">
        <f t="shared" si="51"/>
        <v>1.6327372444011057E-4</v>
      </c>
      <c r="J251" s="16">
        <f t="shared" si="57"/>
        <v>10.9999999988</v>
      </c>
      <c r="L251" s="15">
        <v>10.9999999992</v>
      </c>
      <c r="M251" s="4">
        <v>1.5871598149692218E-4</v>
      </c>
      <c r="O251" s="16">
        <f t="shared" si="58"/>
        <v>10.9999999992</v>
      </c>
      <c r="P251" s="9">
        <f t="shared" si="59"/>
        <v>1.5871598149692218E-4</v>
      </c>
      <c r="Q251" s="9">
        <f t="shared" si="60"/>
        <v>120.9999999824</v>
      </c>
      <c r="R251" s="9">
        <f t="shared" si="61"/>
        <v>28.142221885304174</v>
      </c>
    </row>
    <row r="252" spans="1:18" x14ac:dyDescent="0.3">
      <c r="A252" s="6">
        <f t="shared" si="43"/>
        <v>246</v>
      </c>
      <c r="B252" s="9">
        <f t="shared" si="52"/>
        <v>0.99692364984658732</v>
      </c>
      <c r="C252" s="9">
        <f t="shared" si="53"/>
        <v>1.7217524119131574E-2</v>
      </c>
      <c r="D252" s="9">
        <f t="shared" si="54"/>
        <v>5.2910569075603417E-2</v>
      </c>
      <c r="E252" s="9">
        <f t="shared" si="55"/>
        <v>1.0577009072386285E-10</v>
      </c>
      <c r="G252">
        <f t="shared" si="50"/>
        <v>242</v>
      </c>
      <c r="H252" s="9">
        <f t="shared" si="56"/>
        <v>10.999999998942293</v>
      </c>
      <c r="I252" s="9">
        <f t="shared" si="51"/>
        <v>1.621152225694325E-4</v>
      </c>
      <c r="J252" s="16">
        <f t="shared" si="57"/>
        <v>10.9999999989</v>
      </c>
      <c r="L252" s="15">
        <v>10.9999999993</v>
      </c>
      <c r="M252" s="4">
        <v>3.1411918044851189E-4</v>
      </c>
      <c r="O252" s="16">
        <f t="shared" si="58"/>
        <v>10.9999999993</v>
      </c>
      <c r="P252" s="9">
        <f t="shared" si="59"/>
        <v>3.1411918044851189E-4</v>
      </c>
      <c r="Q252" s="9">
        <f t="shared" si="60"/>
        <v>120.9999999846</v>
      </c>
      <c r="R252" s="9">
        <f t="shared" si="61"/>
        <v>28.14222188636516</v>
      </c>
    </row>
    <row r="253" spans="1:18" x14ac:dyDescent="0.3">
      <c r="A253" s="6">
        <f t="shared" si="43"/>
        <v>247</v>
      </c>
      <c r="B253" s="9">
        <f t="shared" si="52"/>
        <v>0.99693605218386916</v>
      </c>
      <c r="C253" s="9">
        <f t="shared" si="53"/>
        <v>1.716477052370758E-2</v>
      </c>
      <c r="D253" s="9">
        <f t="shared" si="54"/>
        <v>5.2748453853033984E-2</v>
      </c>
      <c r="E253" s="9">
        <f t="shared" si="55"/>
        <v>9.6154627930784404E-11</v>
      </c>
      <c r="G253">
        <f t="shared" si="50"/>
        <v>243</v>
      </c>
      <c r="H253" s="9">
        <f t="shared" si="56"/>
        <v>10.999999999038447</v>
      </c>
      <c r="I253" s="9">
        <f t="shared" si="51"/>
        <v>1.6096955955247072E-4</v>
      </c>
      <c r="J253" s="16">
        <f t="shared" si="57"/>
        <v>10.999999999</v>
      </c>
      <c r="L253" s="15">
        <v>10.9999999994</v>
      </c>
      <c r="M253" s="4">
        <v>1.5542719652266584E-4</v>
      </c>
      <c r="O253" s="16">
        <f t="shared" si="58"/>
        <v>10.9999999994</v>
      </c>
      <c r="P253" s="9">
        <f t="shared" si="59"/>
        <v>1.5542719652266584E-4</v>
      </c>
      <c r="Q253" s="9">
        <f t="shared" si="60"/>
        <v>120.99999998679999</v>
      </c>
      <c r="R253" s="9">
        <f t="shared" si="61"/>
        <v>28.142221887426146</v>
      </c>
    </row>
    <row r="254" spans="1:18" x14ac:dyDescent="0.3">
      <c r="A254" s="6">
        <f t="shared" si="43"/>
        <v>248</v>
      </c>
      <c r="B254" s="9">
        <f t="shared" si="52"/>
        <v>0.99694835492238387</v>
      </c>
      <c r="C254" s="9">
        <f t="shared" si="53"/>
        <v>1.7112389736230499E-2</v>
      </c>
      <c r="D254" s="9">
        <f t="shared" si="54"/>
        <v>5.2587484293481514E-2</v>
      </c>
      <c r="E254" s="9">
        <f t="shared" si="55"/>
        <v>8.7413298118894911E-11</v>
      </c>
      <c r="G254">
        <f t="shared" si="50"/>
        <v>244</v>
      </c>
      <c r="H254" s="9">
        <f t="shared" si="56"/>
        <v>10.99999999912586</v>
      </c>
      <c r="I254" s="9">
        <f t="shared" si="51"/>
        <v>1.59836542328394E-4</v>
      </c>
      <c r="J254" s="16">
        <f t="shared" si="57"/>
        <v>10.9999999991</v>
      </c>
      <c r="L254" s="15">
        <v>10.9999999995</v>
      </c>
      <c r="M254" s="4">
        <v>3.0764827769190484E-4</v>
      </c>
      <c r="O254" s="16">
        <f t="shared" si="58"/>
        <v>10.9999999995</v>
      </c>
      <c r="P254" s="9">
        <f t="shared" si="59"/>
        <v>3.0764827769190484E-4</v>
      </c>
      <c r="Q254" s="9">
        <f t="shared" si="60"/>
        <v>120.999999989</v>
      </c>
      <c r="R254" s="9">
        <f t="shared" si="61"/>
        <v>28.142221888487132</v>
      </c>
    </row>
    <row r="255" spans="1:18" x14ac:dyDescent="0.3">
      <c r="A255" s="6">
        <f t="shared" si="43"/>
        <v>249</v>
      </c>
      <c r="B255" s="9">
        <f t="shared" si="52"/>
        <v>0.9969605592570967</v>
      </c>
      <c r="C255" s="9">
        <f t="shared" si="53"/>
        <v>1.706037764165776E-2</v>
      </c>
      <c r="D255" s="9">
        <f t="shared" si="54"/>
        <v>5.242764775115312E-2</v>
      </c>
      <c r="E255" s="9">
        <f t="shared" si="55"/>
        <v>7.9466634653540804E-11</v>
      </c>
      <c r="G255">
        <f t="shared" si="50"/>
        <v>245</v>
      </c>
      <c r="H255" s="9">
        <f t="shared" si="56"/>
        <v>10.999999999205327</v>
      </c>
      <c r="I255" s="9">
        <f t="shared" si="51"/>
        <v>1.5871598149692218E-4</v>
      </c>
      <c r="J255" s="16">
        <f t="shared" si="57"/>
        <v>10.9999999992</v>
      </c>
      <c r="L255" s="15">
        <v>10.9999999996</v>
      </c>
      <c r="M255" s="4">
        <v>4.5362803176435262E-4</v>
      </c>
      <c r="O255" s="16">
        <f t="shared" si="58"/>
        <v>10.9999999996</v>
      </c>
      <c r="P255" s="9">
        <f t="shared" si="59"/>
        <v>4.5362803176435262E-4</v>
      </c>
      <c r="Q255" s="9">
        <f t="shared" si="60"/>
        <v>120.9999999912</v>
      </c>
      <c r="R255" s="9">
        <f t="shared" si="61"/>
        <v>28.142221889548114</v>
      </c>
    </row>
    <row r="256" spans="1:18" x14ac:dyDescent="0.3">
      <c r="A256" s="6">
        <f t="shared" si="43"/>
        <v>250</v>
      </c>
      <c r="B256" s="9">
        <f t="shared" si="52"/>
        <v>0.99697266636393334</v>
      </c>
      <c r="C256" s="9">
        <f t="shared" si="53"/>
        <v>1.7008730186579168E-2</v>
      </c>
      <c r="D256" s="9">
        <f t="shared" si="54"/>
        <v>5.2268931769656198E-2</v>
      </c>
      <c r="E256" s="9">
        <f t="shared" si="55"/>
        <v>7.2242395139582561E-11</v>
      </c>
      <c r="G256">
        <f t="shared" si="50"/>
        <v>246</v>
      </c>
      <c r="H256" s="9">
        <f t="shared" si="56"/>
        <v>10.99999999927757</v>
      </c>
      <c r="I256" s="9">
        <f t="shared" si="51"/>
        <v>1.5760769123469853E-4</v>
      </c>
      <c r="J256" s="16">
        <f t="shared" si="57"/>
        <v>10.9999999993</v>
      </c>
      <c r="L256" s="15">
        <v>10.9999999997</v>
      </c>
      <c r="M256" s="4">
        <v>5.9065593809981554E-4</v>
      </c>
      <c r="O256" s="16">
        <f t="shared" si="58"/>
        <v>10.9999999997</v>
      </c>
      <c r="P256" s="9">
        <f t="shared" si="59"/>
        <v>5.9065593809981554E-4</v>
      </c>
      <c r="Q256" s="9">
        <f t="shared" si="60"/>
        <v>120.9999999934</v>
      </c>
      <c r="R256" s="9">
        <f t="shared" si="61"/>
        <v>28.1422218906091</v>
      </c>
    </row>
    <row r="257" spans="1:18" x14ac:dyDescent="0.3">
      <c r="A257" s="6">
        <f t="shared" si="43"/>
        <v>251</v>
      </c>
      <c r="B257" s="9">
        <f t="shared" si="52"/>
        <v>0.99698467740015717</v>
      </c>
      <c r="C257" s="9">
        <f t="shared" si="53"/>
        <v>1.6957443378052946E-2</v>
      </c>
      <c r="D257" s="9">
        <f t="shared" si="54"/>
        <v>5.2111324078421499E-2</v>
      </c>
      <c r="E257" s="9">
        <f t="shared" si="55"/>
        <v>6.5674904672347761E-11</v>
      </c>
      <c r="G257">
        <f t="shared" si="50"/>
        <v>247</v>
      </c>
      <c r="H257" s="9">
        <f t="shared" si="56"/>
        <v>10.999999999343245</v>
      </c>
      <c r="I257" s="9">
        <f t="shared" si="51"/>
        <v>1.5651148921381336E-4</v>
      </c>
      <c r="J257" s="16">
        <f t="shared" si="57"/>
        <v>10.9999999993</v>
      </c>
      <c r="L257" s="15">
        <v>10.9999999998</v>
      </c>
      <c r="M257" s="4">
        <v>7.1646846128298192E-4</v>
      </c>
      <c r="O257" s="16">
        <f t="shared" si="58"/>
        <v>10.9999999998</v>
      </c>
      <c r="P257" s="9">
        <f t="shared" si="59"/>
        <v>7.1646846128298192E-4</v>
      </c>
      <c r="Q257" s="9">
        <f t="shared" si="60"/>
        <v>120.99999999560001</v>
      </c>
      <c r="R257" s="9">
        <f t="shared" si="61"/>
        <v>28.142221891670086</v>
      </c>
    </row>
    <row r="258" spans="1:18" x14ac:dyDescent="0.3">
      <c r="A258" s="6">
        <f t="shared" si="43"/>
        <v>252</v>
      </c>
      <c r="B258" s="9">
        <f t="shared" si="52"/>
        <v>0.99699659350473835</v>
      </c>
      <c r="C258" s="9">
        <f t="shared" si="53"/>
        <v>1.6906513282468269E-2</v>
      </c>
      <c r="D258" s="9">
        <f t="shared" si="54"/>
        <v>5.1954812589207686E-2</v>
      </c>
      <c r="E258" s="9">
        <f t="shared" si="55"/>
        <v>5.9704458793043411E-11</v>
      </c>
      <c r="G258">
        <f t="shared" si="50"/>
        <v>248</v>
      </c>
      <c r="H258" s="9">
        <f t="shared" si="56"/>
        <v>10.99999999940295</v>
      </c>
      <c r="I258" s="9">
        <f t="shared" si="51"/>
        <v>1.5542719652266584E-4</v>
      </c>
      <c r="J258" s="16">
        <f t="shared" si="57"/>
        <v>10.9999999994</v>
      </c>
      <c r="L258" s="15">
        <v>10.9999999999</v>
      </c>
      <c r="M258" s="4">
        <v>1.6273202376889742E-3</v>
      </c>
      <c r="O258" s="16">
        <f t="shared" si="58"/>
        <v>10.9999999999</v>
      </c>
      <c r="P258" s="9">
        <f t="shared" si="59"/>
        <v>1.6273202376889742E-3</v>
      </c>
      <c r="Q258" s="9">
        <f t="shared" si="60"/>
        <v>120.9999999978</v>
      </c>
      <c r="R258" s="9">
        <f t="shared" si="61"/>
        <v>28.142221892731069</v>
      </c>
    </row>
    <row r="259" spans="1:18" x14ac:dyDescent="0.3">
      <c r="A259" s="6">
        <f t="shared" si="43"/>
        <v>253</v>
      </c>
      <c r="B259" s="9">
        <f t="shared" si="52"/>
        <v>0.99700841579871369</v>
      </c>
      <c r="C259" s="9">
        <f t="shared" si="53"/>
        <v>1.6855936024433599E-2</v>
      </c>
      <c r="D259" s="9">
        <f t="shared" si="54"/>
        <v>5.179938539268502E-2</v>
      </c>
      <c r="E259" s="9">
        <f t="shared" si="55"/>
        <v>5.427678072094858E-11</v>
      </c>
      <c r="G259">
        <f t="shared" si="50"/>
        <v>249</v>
      </c>
      <c r="H259" s="9">
        <f t="shared" si="56"/>
        <v>10.999999999457227</v>
      </c>
      <c r="I259" s="9">
        <f t="shared" si="51"/>
        <v>1.5435463758867174E-4</v>
      </c>
      <c r="J259" s="16">
        <f t="shared" si="57"/>
        <v>10.9999999995</v>
      </c>
      <c r="L259" s="15">
        <v>11</v>
      </c>
      <c r="M259" s="4">
        <v>1.1416733341393745E-2</v>
      </c>
      <c r="O259" s="16">
        <f t="shared" si="58"/>
        <v>11</v>
      </c>
      <c r="P259" s="9">
        <f>1-SUM(P6:P258)</f>
        <v>4.8103664446156436E-2</v>
      </c>
      <c r="Q259" s="9">
        <f t="shared" ref="Q259" si="62">O259^2</f>
        <v>121</v>
      </c>
      <c r="R259" s="9">
        <f t="shared" ref="R259" si="63">(O259-$R$1)^2</f>
        <v>28.142221893792055</v>
      </c>
    </row>
    <row r="260" spans="1:18" x14ac:dyDescent="0.3">
      <c r="A260" s="6">
        <f t="shared" si="43"/>
        <v>254</v>
      </c>
      <c r="B260" s="9">
        <f t="shared" si="52"/>
        <v>0.99702014538553829</v>
      </c>
      <c r="C260" s="9">
        <f t="shared" si="53"/>
        <v>1.680570778569012E-2</v>
      </c>
      <c r="D260" s="9">
        <f t="shared" si="54"/>
        <v>5.1645030755096348E-2</v>
      </c>
      <c r="E260" s="9">
        <f t="shared" si="55"/>
        <v>4.9342527928135052E-11</v>
      </c>
      <c r="G260">
        <f t="shared" si="50"/>
        <v>250</v>
      </c>
      <c r="H260" s="9">
        <f t="shared" si="56"/>
        <v>10.999999999506569</v>
      </c>
      <c r="I260" s="9">
        <f t="shared" si="51"/>
        <v>1.532936401032331E-4</v>
      </c>
      <c r="J260" s="16">
        <f t="shared" si="57"/>
        <v>10.9999999995</v>
      </c>
      <c r="L260" s="15" t="s">
        <v>23</v>
      </c>
      <c r="M260" s="4"/>
    </row>
    <row r="261" spans="1:18" x14ac:dyDescent="0.3">
      <c r="A261" s="6">
        <f t="shared" si="43"/>
        <v>255</v>
      </c>
      <c r="B261" s="9">
        <f t="shared" si="52"/>
        <v>0.99703178335142906</v>
      </c>
      <c r="C261" s="9">
        <f t="shared" si="53"/>
        <v>1.6755824804049618E-2</v>
      </c>
      <c r="D261" s="9">
        <f t="shared" si="54"/>
        <v>5.1491737114993115E-2</v>
      </c>
      <c r="E261" s="9">
        <f t="shared" si="55"/>
        <v>4.4856843571031871E-11</v>
      </c>
      <c r="G261">
        <f t="shared" si="50"/>
        <v>251</v>
      </c>
      <c r="H261" s="9">
        <f t="shared" si="56"/>
        <v>10.999999999551425</v>
      </c>
      <c r="I261" s="9">
        <f t="shared" si="51"/>
        <v>1.5224403494858846E-4</v>
      </c>
      <c r="J261" s="16">
        <f t="shared" si="57"/>
        <v>10.9999999996</v>
      </c>
      <c r="L261" s="15" t="s">
        <v>12</v>
      </c>
      <c r="M261" s="4">
        <v>0.96331306889523727</v>
      </c>
    </row>
    <row r="262" spans="1:18" x14ac:dyDescent="0.3">
      <c r="A262" s="6">
        <f t="shared" si="43"/>
        <v>256</v>
      </c>
      <c r="B262" s="9">
        <f t="shared" si="52"/>
        <v>0.99704333076569951</v>
      </c>
      <c r="C262" s="9">
        <f t="shared" si="53"/>
        <v>1.6706283372356155E-2</v>
      </c>
      <c r="D262" s="9">
        <f t="shared" si="54"/>
        <v>5.1339493080044526E-2</v>
      </c>
      <c r="E262" s="9">
        <f t="shared" si="55"/>
        <v>4.0778948700938053E-11</v>
      </c>
      <c r="G262">
        <f t="shared" si="50"/>
        <v>252</v>
      </c>
      <c r="H262" s="9">
        <f t="shared" si="56"/>
        <v>10.999999999592205</v>
      </c>
      <c r="I262" s="9">
        <f t="shared" si="51"/>
        <v>1.5120565612655734E-4</v>
      </c>
      <c r="J262" s="16">
        <f t="shared" si="57"/>
        <v>10.9999999996</v>
      </c>
    </row>
    <row r="263" spans="1:18" x14ac:dyDescent="0.3">
      <c r="A263" s="6">
        <f t="shared" ref="A263:A326" si="64">A262+1</f>
        <v>257</v>
      </c>
      <c r="B263" s="9">
        <f t="shared" si="52"/>
        <v>0.99705478868108788</v>
      </c>
      <c r="C263" s="9">
        <f t="shared" si="53"/>
        <v>1.6657079837470938E-2</v>
      </c>
      <c r="D263" s="9">
        <f t="shared" si="54"/>
        <v>5.1188287423917969E-2</v>
      </c>
      <c r="E263" s="9">
        <f t="shared" si="55"/>
        <v>3.7071771546307328E-11</v>
      </c>
      <c r="G263">
        <f t="shared" si="50"/>
        <v>253</v>
      </c>
      <c r="H263" s="9">
        <f t="shared" si="56"/>
        <v>10.999999999629278</v>
      </c>
      <c r="I263" s="9">
        <f t="shared" si="51"/>
        <v>1.5017834068920682E-4</v>
      </c>
      <c r="J263" s="16">
        <f t="shared" si="57"/>
        <v>10.9999999996</v>
      </c>
    </row>
    <row r="264" spans="1:18" x14ac:dyDescent="0.3">
      <c r="A264" s="6">
        <f t="shared" si="64"/>
        <v>258</v>
      </c>
      <c r="B264" s="9">
        <f t="shared" si="52"/>
        <v>0.99706615813407662</v>
      </c>
      <c r="C264" s="9">
        <f t="shared" si="53"/>
        <v>1.6608210599279739E-2</v>
      </c>
      <c r="D264" s="9">
        <f t="shared" si="54"/>
        <v>5.1038109083228762E-2</v>
      </c>
      <c r="E264" s="9">
        <f t="shared" si="55"/>
        <v>3.3701610496643016E-11</v>
      </c>
      <c r="G264">
        <f t="shared" si="50"/>
        <v>254</v>
      </c>
      <c r="H264" s="9">
        <f t="shared" si="56"/>
        <v>10.999999999662979</v>
      </c>
      <c r="I264" s="9">
        <f t="shared" si="51"/>
        <v>1.4916192867128752E-4</v>
      </c>
      <c r="J264" s="16">
        <f t="shared" si="57"/>
        <v>10.9999999997</v>
      </c>
    </row>
    <row r="265" spans="1:18" x14ac:dyDescent="0.3">
      <c r="A265" s="6">
        <f t="shared" si="64"/>
        <v>259</v>
      </c>
      <c r="B265" s="9">
        <f t="shared" si="52"/>
        <v>0.99707744014520516</v>
      </c>
      <c r="C265" s="9">
        <f t="shared" si="53"/>
        <v>1.6559672109722305E-2</v>
      </c>
      <c r="D265" s="9">
        <f t="shared" si="54"/>
        <v>5.0888947154557475E-2</v>
      </c>
      <c r="E265" s="9">
        <f t="shared" si="55"/>
        <v>3.0637827724220915E-11</v>
      </c>
      <c r="G265">
        <f t="shared" si="50"/>
        <v>255</v>
      </c>
      <c r="H265" s="9">
        <f t="shared" si="56"/>
        <v>10.999999999693618</v>
      </c>
      <c r="I265" s="9">
        <f t="shared" si="51"/>
        <v>1.4815626302438351E-4</v>
      </c>
      <c r="J265" s="16">
        <f t="shared" si="57"/>
        <v>10.9999999997</v>
      </c>
    </row>
    <row r="266" spans="1:18" x14ac:dyDescent="0.3">
      <c r="A266" s="6">
        <f t="shared" si="64"/>
        <v>260</v>
      </c>
      <c r="B266" s="9">
        <f t="shared" si="52"/>
        <v>0.99708863571937512</v>
      </c>
      <c r="C266" s="9">
        <f t="shared" si="53"/>
        <v>1.65114608718432E-2</v>
      </c>
      <c r="D266" s="9">
        <f t="shared" si="54"/>
        <v>5.0740790891533091E-2</v>
      </c>
      <c r="E266" s="9">
        <f t="shared" si="55"/>
        <v>2.7852570658382657E-11</v>
      </c>
      <c r="G266">
        <f t="shared" si="50"/>
        <v>256</v>
      </c>
      <c r="H266" s="9">
        <f t="shared" si="56"/>
        <v>10.999999999721471</v>
      </c>
      <c r="I266" s="9">
        <f t="shared" si="51"/>
        <v>1.471611895528524E-4</v>
      </c>
      <c r="J266" s="16">
        <f t="shared" si="57"/>
        <v>10.9999999997</v>
      </c>
    </row>
    <row r="267" spans="1:18" x14ac:dyDescent="0.3">
      <c r="A267" s="6">
        <f t="shared" si="64"/>
        <v>261</v>
      </c>
      <c r="B267" s="9">
        <f t="shared" si="52"/>
        <v>0.99709974584614913</v>
      </c>
      <c r="C267" s="9">
        <f t="shared" si="53"/>
        <v>1.6463573438863489E-2</v>
      </c>
      <c r="D267" s="9">
        <f t="shared" si="54"/>
        <v>5.0593629701980239E-2</v>
      </c>
      <c r="E267" s="9">
        <f t="shared" si="55"/>
        <v>2.5320518780347871E-11</v>
      </c>
      <c r="G267">
        <f t="shared" si="50"/>
        <v>257</v>
      </c>
      <c r="H267" s="9">
        <f t="shared" si="56"/>
        <v>10.999999999746791</v>
      </c>
      <c r="I267" s="9">
        <f t="shared" si="51"/>
        <v>1.4617655685129211E-4</v>
      </c>
      <c r="J267" s="16">
        <f t="shared" si="57"/>
        <v>10.9999999997</v>
      </c>
    </row>
    <row r="268" spans="1:18" x14ac:dyDescent="0.3">
      <c r="A268" s="6">
        <f t="shared" si="64"/>
        <v>262</v>
      </c>
      <c r="B268" s="9">
        <f t="shared" si="52"/>
        <v>0.9971107715000419</v>
      </c>
      <c r="C268" s="9">
        <f t="shared" si="53"/>
        <v>1.6416006413272771E-2</v>
      </c>
      <c r="D268" s="9">
        <f t="shared" si="54"/>
        <v>5.0447453145128947E-2</v>
      </c>
      <c r="E268" s="9">
        <f t="shared" si="55"/>
        <v>2.301865343667988E-11</v>
      </c>
      <c r="G268">
        <f t="shared" ref="G268:G331" si="65">G267+1</f>
        <v>258</v>
      </c>
      <c r="H268" s="9">
        <f t="shared" si="56"/>
        <v>10.999999999769809</v>
      </c>
      <c r="I268" s="9">
        <f t="shared" ref="I268:I331" si="66">D268-D269</f>
        <v>1.4520221624374913E-4</v>
      </c>
      <c r="J268" s="16">
        <f t="shared" si="57"/>
        <v>10.9999999998</v>
      </c>
    </row>
    <row r="269" spans="1:18" x14ac:dyDescent="0.3">
      <c r="A269" s="6">
        <f t="shared" si="64"/>
        <v>263</v>
      </c>
      <c r="B269" s="9">
        <f t="shared" si="52"/>
        <v>0.99712171364080504</v>
      </c>
      <c r="C269" s="9">
        <f t="shared" si="53"/>
        <v>1.6368756445940991E-2</v>
      </c>
      <c r="D269" s="9">
        <f t="shared" si="54"/>
        <v>5.0302250928885198E-2</v>
      </c>
      <c r="E269" s="9">
        <f t="shared" si="55"/>
        <v>2.0926048578799887E-11</v>
      </c>
      <c r="G269">
        <f t="shared" si="65"/>
        <v>259</v>
      </c>
      <c r="H269" s="9">
        <f t="shared" si="56"/>
        <v>10.999999999790735</v>
      </c>
      <c r="I269" s="9">
        <f t="shared" si="66"/>
        <v>1.4423802172435635E-4</v>
      </c>
      <c r="J269" s="16">
        <f t="shared" si="57"/>
        <v>10.9999999998</v>
      </c>
    </row>
    <row r="270" spans="1:18" x14ac:dyDescent="0.3">
      <c r="A270" s="6">
        <f t="shared" si="64"/>
        <v>264</v>
      </c>
      <c r="B270" s="9">
        <f t="shared" ref="B270:B333" si="67">($B$2+A270-1)/($B$1+$B$2+A270-1)</f>
        <v>0.9971325732137063</v>
      </c>
      <c r="C270" s="9">
        <f t="shared" ref="C270:C333" si="68">C269*B270</f>
        <v>1.6321820235249581E-2</v>
      </c>
      <c r="D270" s="9">
        <f t="shared" ref="D270:D333" si="69">C270/$C$10</f>
        <v>5.0158012907160841E-2</v>
      </c>
      <c r="E270" s="9">
        <f t="shared" ref="E270:E333" si="70">1/(1+$B$3)^(A270-5)</f>
        <v>1.9023680526181715E-11</v>
      </c>
      <c r="G270">
        <f t="shared" si="65"/>
        <v>260</v>
      </c>
      <c r="H270" s="9">
        <f t="shared" ref="H270:H333" si="71">H269+E270</f>
        <v>10.999999999809758</v>
      </c>
      <c r="I270" s="9">
        <f t="shared" si="66"/>
        <v>1.4328382989949734E-4</v>
      </c>
      <c r="J270" s="16">
        <f t="shared" ref="J270:J333" si="72">ROUND(H270,10)</f>
        <v>10.9999999998</v>
      </c>
    </row>
    <row r="271" spans="1:18" x14ac:dyDescent="0.3">
      <c r="A271" s="6">
        <f t="shared" si="64"/>
        <v>265</v>
      </c>
      <c r="B271" s="9">
        <f t="shared" si="67"/>
        <v>0.99714335114980124</v>
      </c>
      <c r="C271" s="9">
        <f t="shared" si="68"/>
        <v>1.6275194526241404E-2</v>
      </c>
      <c r="D271" s="9">
        <f t="shared" si="69"/>
        <v>5.0014729077261344E-2</v>
      </c>
      <c r="E271" s="9">
        <f t="shared" si="70"/>
        <v>1.729425502380156E-11</v>
      </c>
      <c r="G271">
        <f t="shared" si="65"/>
        <v>261</v>
      </c>
      <c r="H271" s="9">
        <f t="shared" si="71"/>
        <v>10.999999999827052</v>
      </c>
      <c r="I271" s="9">
        <f t="shared" si="66"/>
        <v>1.4233949993153888E-4</v>
      </c>
      <c r="J271" s="16">
        <f t="shared" si="72"/>
        <v>10.9999999998</v>
      </c>
    </row>
    <row r="272" spans="1:18" x14ac:dyDescent="0.3">
      <c r="A272" s="6">
        <f t="shared" si="64"/>
        <v>266</v>
      </c>
      <c r="B272" s="9">
        <f t="shared" si="67"/>
        <v>0.99715404836619914</v>
      </c>
      <c r="C272" s="9">
        <f t="shared" si="68"/>
        <v>1.6228876109789021E-2</v>
      </c>
      <c r="D272" s="9">
        <f t="shared" si="69"/>
        <v>4.9872389577329805E-2</v>
      </c>
      <c r="E272" s="9">
        <f t="shared" si="70"/>
        <v>1.5722050021637781E-11</v>
      </c>
      <c r="G272">
        <f t="shared" si="65"/>
        <v>262</v>
      </c>
      <c r="H272" s="9">
        <f t="shared" si="71"/>
        <v>10.999999999842775</v>
      </c>
      <c r="I272" s="9">
        <f t="shared" si="66"/>
        <v>1.4140489348384022E-4</v>
      </c>
      <c r="J272" s="16">
        <f t="shared" si="72"/>
        <v>10.9999999998</v>
      </c>
    </row>
    <row r="273" spans="1:10" x14ac:dyDescent="0.3">
      <c r="A273" s="6">
        <f t="shared" si="64"/>
        <v>267</v>
      </c>
      <c r="B273" s="9">
        <f t="shared" si="67"/>
        <v>0.99716466576632368</v>
      </c>
      <c r="C273" s="9">
        <f t="shared" si="68"/>
        <v>1.6182861821780845E-2</v>
      </c>
      <c r="D273" s="9">
        <f t="shared" si="69"/>
        <v>4.9730984683845965E-2</v>
      </c>
      <c r="E273" s="9">
        <f t="shared" si="70"/>
        <v>1.4292772746943433E-11</v>
      </c>
      <c r="G273">
        <f t="shared" si="65"/>
        <v>263</v>
      </c>
      <c r="H273" s="9">
        <f t="shared" si="71"/>
        <v>10.999999999857067</v>
      </c>
      <c r="I273" s="9">
        <f t="shared" si="66"/>
        <v>1.4047987466724726E-4</v>
      </c>
      <c r="J273" s="16">
        <f t="shared" si="72"/>
        <v>10.9999999999</v>
      </c>
    </row>
    <row r="274" spans="1:10" x14ac:dyDescent="0.3">
      <c r="A274" s="6">
        <f t="shared" si="64"/>
        <v>268</v>
      </c>
      <c r="B274" s="9">
        <f t="shared" si="67"/>
        <v>0.99717520424016715</v>
      </c>
      <c r="C274" s="9">
        <f t="shared" si="68"/>
        <v>1.6137148542324717E-2</v>
      </c>
      <c r="D274" s="9">
        <f t="shared" si="69"/>
        <v>4.9590504809178718E-2</v>
      </c>
      <c r="E274" s="9">
        <f t="shared" si="70"/>
        <v>1.2993429769948576E-11</v>
      </c>
      <c r="G274">
        <f t="shared" si="65"/>
        <v>264</v>
      </c>
      <c r="H274" s="9">
        <f t="shared" si="71"/>
        <v>10.999999999870061</v>
      </c>
      <c r="I274" s="9">
        <f t="shared" si="66"/>
        <v>1.3956430998784269E-4</v>
      </c>
      <c r="J274" s="16">
        <f t="shared" si="72"/>
        <v>10.9999999999</v>
      </c>
    </row>
    <row r="275" spans="1:10" x14ac:dyDescent="0.3">
      <c r="A275" s="6">
        <f t="shared" si="64"/>
        <v>269</v>
      </c>
      <c r="B275" s="9">
        <f t="shared" si="67"/>
        <v>0.99718566466453862</v>
      </c>
      <c r="C275" s="9">
        <f t="shared" si="68"/>
        <v>1.6091733194968462E-2</v>
      </c>
      <c r="D275" s="9">
        <f t="shared" si="69"/>
        <v>4.9450940499190875E-2</v>
      </c>
      <c r="E275" s="9">
        <f t="shared" si="70"/>
        <v>1.1812208881771432E-11</v>
      </c>
      <c r="G275">
        <f t="shared" si="65"/>
        <v>265</v>
      </c>
      <c r="H275" s="9">
        <f t="shared" si="71"/>
        <v>10.999999999881874</v>
      </c>
      <c r="I275" s="9">
        <f t="shared" si="66"/>
        <v>1.3865806829609084E-4</v>
      </c>
      <c r="J275" s="16">
        <f t="shared" si="72"/>
        <v>10.9999999999</v>
      </c>
    </row>
    <row r="276" spans="1:10" x14ac:dyDescent="0.3">
      <c r="A276" s="6">
        <f t="shared" si="64"/>
        <v>270</v>
      </c>
      <c r="B276" s="9">
        <f t="shared" si="67"/>
        <v>0.99719604790330796</v>
      </c>
      <c r="C276" s="9">
        <f t="shared" si="68"/>
        <v>1.6046612745937022E-2</v>
      </c>
      <c r="D276" s="9">
        <f t="shared" si="69"/>
        <v>4.9312282430894784E-2</v>
      </c>
      <c r="E276" s="9">
        <f t="shared" si="70"/>
        <v>1.07383717107013E-11</v>
      </c>
      <c r="G276">
        <f t="shared" si="65"/>
        <v>266</v>
      </c>
      <c r="H276" s="9">
        <f t="shared" si="71"/>
        <v>10.999999999892612</v>
      </c>
      <c r="I276" s="9">
        <f t="shared" si="66"/>
        <v>1.3776102073722457E-4</v>
      </c>
      <c r="J276" s="16">
        <f t="shared" si="72"/>
        <v>10.9999999999</v>
      </c>
    </row>
    <row r="277" spans="1:10" x14ac:dyDescent="0.3">
      <c r="A277" s="6">
        <f t="shared" si="64"/>
        <v>271</v>
      </c>
      <c r="B277" s="9">
        <f t="shared" si="67"/>
        <v>0.99720635480764286</v>
      </c>
      <c r="C277" s="9">
        <f t="shared" si="68"/>
        <v>1.600178420338572E-2</v>
      </c>
      <c r="D277" s="9">
        <f t="shared" si="69"/>
        <v>4.917452141015756E-2</v>
      </c>
      <c r="E277" s="9">
        <f t="shared" si="70"/>
        <v>9.7621561006375457E-12</v>
      </c>
      <c r="G277">
        <f t="shared" si="65"/>
        <v>267</v>
      </c>
      <c r="H277" s="9">
        <f t="shared" si="71"/>
        <v>10.999999999902375</v>
      </c>
      <c r="I277" s="9">
        <f t="shared" si="66"/>
        <v>1.3687304070273548E-4</v>
      </c>
      <c r="J277" s="16">
        <f t="shared" si="72"/>
        <v>10.9999999999</v>
      </c>
    </row>
    <row r="278" spans="1:10" x14ac:dyDescent="0.3">
      <c r="A278" s="6">
        <f t="shared" si="64"/>
        <v>272</v>
      </c>
      <c r="B278" s="9">
        <f t="shared" si="67"/>
        <v>0.99721658621624198</v>
      </c>
      <c r="C278" s="9">
        <f t="shared" si="68"/>
        <v>1.5957244616669294E-2</v>
      </c>
      <c r="D278" s="9">
        <f t="shared" si="69"/>
        <v>4.9037648369454824E-2</v>
      </c>
      <c r="E278" s="9">
        <f t="shared" si="70"/>
        <v>8.8746873642159491E-12</v>
      </c>
      <c r="G278">
        <f t="shared" si="65"/>
        <v>268</v>
      </c>
      <c r="H278" s="9">
        <f t="shared" si="71"/>
        <v>10.99999999991125</v>
      </c>
      <c r="I278" s="9">
        <f t="shared" si="66"/>
        <v>1.3599400378325882E-4</v>
      </c>
      <c r="J278" s="16">
        <f t="shared" si="72"/>
        <v>10.9999999999</v>
      </c>
    </row>
    <row r="279" spans="1:10" x14ac:dyDescent="0.3">
      <c r="A279" s="6">
        <f t="shared" si="64"/>
        <v>273</v>
      </c>
      <c r="B279" s="9">
        <f t="shared" si="67"/>
        <v>0.99722674295556224</v>
      </c>
      <c r="C279" s="9">
        <f t="shared" si="68"/>
        <v>1.5912991075626298E-2</v>
      </c>
      <c r="D279" s="9">
        <f t="shared" si="69"/>
        <v>4.8901654365671565E-2</v>
      </c>
      <c r="E279" s="9">
        <f t="shared" si="70"/>
        <v>8.0678976038326806E-12</v>
      </c>
      <c r="G279">
        <f t="shared" si="65"/>
        <v>269</v>
      </c>
      <c r="H279" s="9">
        <f t="shared" si="71"/>
        <v>10.999999999919318</v>
      </c>
      <c r="I279" s="9">
        <f t="shared" si="66"/>
        <v>1.3512378772245065E-4</v>
      </c>
      <c r="J279" s="16">
        <f t="shared" si="72"/>
        <v>10.9999999999</v>
      </c>
    </row>
    <row r="280" spans="1:10" x14ac:dyDescent="0.3">
      <c r="A280" s="6">
        <f t="shared" si="64"/>
        <v>274</v>
      </c>
      <c r="B280" s="9">
        <f t="shared" si="67"/>
        <v>0.99723682584004136</v>
      </c>
      <c r="C280" s="9">
        <f t="shared" si="68"/>
        <v>1.5869020709878476E-2</v>
      </c>
      <c r="D280" s="9">
        <f t="shared" si="69"/>
        <v>4.8766530577949115E-2</v>
      </c>
      <c r="E280" s="9">
        <f t="shared" si="70"/>
        <v>7.3344523671206195E-12</v>
      </c>
      <c r="G280">
        <f t="shared" si="65"/>
        <v>270</v>
      </c>
      <c r="H280" s="9">
        <f t="shared" si="71"/>
        <v>10.999999999926652</v>
      </c>
      <c r="I280" s="9">
        <f t="shared" si="66"/>
        <v>1.3426227237214872E-4</v>
      </c>
      <c r="J280" s="16">
        <f t="shared" si="72"/>
        <v>10.9999999999</v>
      </c>
    </row>
    <row r="281" spans="1:10" x14ac:dyDescent="0.3">
      <c r="A281" s="6">
        <f t="shared" si="64"/>
        <v>275</v>
      </c>
      <c r="B281" s="9">
        <f t="shared" si="67"/>
        <v>0.99724683567231553</v>
      </c>
      <c r="C281" s="9">
        <f t="shared" si="68"/>
        <v>1.5825330688144752E-2</v>
      </c>
      <c r="D281" s="9">
        <f t="shared" si="69"/>
        <v>4.8632268305576966E-2</v>
      </c>
      <c r="E281" s="9">
        <f t="shared" si="70"/>
        <v>6.6676839701096529E-12</v>
      </c>
      <c r="G281">
        <f t="shared" si="65"/>
        <v>271</v>
      </c>
      <c r="H281" s="9">
        <f t="shared" si="71"/>
        <v>10.999999999933321</v>
      </c>
      <c r="I281" s="9">
        <f t="shared" si="66"/>
        <v>1.3340933964842844E-4</v>
      </c>
      <c r="J281" s="16">
        <f t="shared" si="72"/>
        <v>10.9999999999</v>
      </c>
    </row>
    <row r="282" spans="1:10" x14ac:dyDescent="0.3">
      <c r="A282" s="6">
        <f t="shared" si="64"/>
        <v>276</v>
      </c>
      <c r="B282" s="9">
        <f t="shared" si="67"/>
        <v>0.99725677324343254</v>
      </c>
      <c r="C282" s="9">
        <f t="shared" si="68"/>
        <v>1.5781918217569503E-2</v>
      </c>
      <c r="D282" s="9">
        <f t="shared" si="69"/>
        <v>4.8498858965928537E-2</v>
      </c>
      <c r="E282" s="9">
        <f t="shared" si="70"/>
        <v>6.0615308819178662E-12</v>
      </c>
      <c r="G282">
        <f t="shared" si="65"/>
        <v>272</v>
      </c>
      <c r="H282" s="9">
        <f t="shared" si="71"/>
        <v>10.999999999939382</v>
      </c>
      <c r="I282" s="9">
        <f t="shared" si="66"/>
        <v>1.3256487348893564E-4</v>
      </c>
      <c r="J282" s="16">
        <f t="shared" si="72"/>
        <v>10.9999999999</v>
      </c>
    </row>
    <row r="283" spans="1:10" x14ac:dyDescent="0.3">
      <c r="A283" s="6">
        <f t="shared" si="64"/>
        <v>277</v>
      </c>
      <c r="B283" s="9">
        <f t="shared" si="67"/>
        <v>0.99726663933306003</v>
      </c>
      <c r="C283" s="9">
        <f t="shared" si="68"/>
        <v>1.5738780543064736E-2</v>
      </c>
      <c r="D283" s="9">
        <f t="shared" si="69"/>
        <v>4.8366294092439602E-2</v>
      </c>
      <c r="E283" s="9">
        <f t="shared" si="70"/>
        <v>5.5104826199253322E-12</v>
      </c>
      <c r="G283">
        <f t="shared" si="65"/>
        <v>273</v>
      </c>
      <c r="H283" s="9">
        <f t="shared" si="71"/>
        <v>10.999999999944892</v>
      </c>
      <c r="I283" s="9">
        <f t="shared" si="66"/>
        <v>1.3172875981112137E-4</v>
      </c>
      <c r="J283" s="16">
        <f t="shared" si="72"/>
        <v>10.9999999999</v>
      </c>
    </row>
    <row r="284" spans="1:10" x14ac:dyDescent="0.3">
      <c r="A284" s="6">
        <f t="shared" si="64"/>
        <v>278</v>
      </c>
      <c r="B284" s="9">
        <f t="shared" si="67"/>
        <v>0.99727643470968952</v>
      </c>
      <c r="C284" s="9">
        <f t="shared" si="68"/>
        <v>1.5695914946665831E-2</v>
      </c>
      <c r="D284" s="9">
        <f t="shared" si="69"/>
        <v>4.823456533262848E-2</v>
      </c>
      <c r="E284" s="9">
        <f t="shared" si="70"/>
        <v>5.0095296544775753E-12</v>
      </c>
      <c r="G284">
        <f t="shared" si="65"/>
        <v>274</v>
      </c>
      <c r="H284" s="9">
        <f t="shared" si="71"/>
        <v>10.999999999949901</v>
      </c>
      <c r="I284" s="9">
        <f t="shared" si="66"/>
        <v>1.3090088647148973E-4</v>
      </c>
      <c r="J284" s="16">
        <f t="shared" si="72"/>
        <v>10.9999999999</v>
      </c>
    </row>
    <row r="285" spans="1:10" x14ac:dyDescent="0.3">
      <c r="A285" s="6">
        <f t="shared" si="64"/>
        <v>279</v>
      </c>
      <c r="B285" s="9">
        <f t="shared" si="67"/>
        <v>0.99728616013083571</v>
      </c>
      <c r="C285" s="9">
        <f t="shared" si="68"/>
        <v>1.5653318746900558E-2</v>
      </c>
      <c r="D285" s="9">
        <f t="shared" si="69"/>
        <v>4.8103664446156991E-2</v>
      </c>
      <c r="E285" s="9">
        <f t="shared" si="70"/>
        <v>4.5541178677068862E-12</v>
      </c>
      <c r="G285">
        <f t="shared" si="65"/>
        <v>275</v>
      </c>
      <c r="H285" s="9">
        <f t="shared" si="71"/>
        <v>10.999999999954456</v>
      </c>
      <c r="I285" s="9">
        <f t="shared" si="66"/>
        <v>1.300811432259491E-4</v>
      </c>
      <c r="J285" s="16">
        <f t="shared" si="72"/>
        <v>11</v>
      </c>
    </row>
    <row r="286" spans="1:10" x14ac:dyDescent="0.3">
      <c r="A286" s="6">
        <f t="shared" si="64"/>
        <v>280</v>
      </c>
      <c r="B286" s="9">
        <f t="shared" si="67"/>
        <v>0.99729581634323206</v>
      </c>
      <c r="C286" s="9">
        <f t="shared" si="68"/>
        <v>1.5610989298171011E-2</v>
      </c>
      <c r="D286" s="9">
        <f t="shared" si="69"/>
        <v>4.7973583302931042E-2</v>
      </c>
      <c r="E286" s="9">
        <f t="shared" si="70"/>
        <v>4.1401071524608043E-12</v>
      </c>
      <c r="G286">
        <f t="shared" si="65"/>
        <v>276</v>
      </c>
      <c r="H286" s="9">
        <f t="shared" si="71"/>
        <v>10.999999999958597</v>
      </c>
      <c r="I286" s="9">
        <f t="shared" si="66"/>
        <v>1.292694216908849E-4</v>
      </c>
      <c r="J286" s="16">
        <f t="shared" si="72"/>
        <v>11</v>
      </c>
    </row>
    <row r="287" spans="1:10" x14ac:dyDescent="0.3">
      <c r="A287" s="6">
        <f t="shared" si="64"/>
        <v>281</v>
      </c>
      <c r="B287" s="9">
        <f t="shared" si="67"/>
        <v>0.99730540408302193</v>
      </c>
      <c r="C287" s="9">
        <f t="shared" si="68"/>
        <v>1.556892399014817E-2</v>
      </c>
      <c r="D287" s="9">
        <f t="shared" si="69"/>
        <v>4.7844313881240157E-2</v>
      </c>
      <c r="E287" s="9">
        <f t="shared" si="70"/>
        <v>3.7637337749643677E-12</v>
      </c>
      <c r="G287">
        <f t="shared" si="65"/>
        <v>277</v>
      </c>
      <c r="H287" s="9">
        <f t="shared" si="71"/>
        <v>10.999999999962361</v>
      </c>
      <c r="I287" s="9">
        <f t="shared" si="66"/>
        <v>1.2846561530543976E-4</v>
      </c>
      <c r="J287" s="16">
        <f t="shared" si="72"/>
        <v>11</v>
      </c>
    </row>
    <row r="288" spans="1:10" x14ac:dyDescent="0.3">
      <c r="A288" s="6">
        <f t="shared" si="64"/>
        <v>282</v>
      </c>
      <c r="B288" s="9">
        <f t="shared" si="67"/>
        <v>0.99731492407594524</v>
      </c>
      <c r="C288" s="9">
        <f t="shared" si="68"/>
        <v>1.5527120247178785E-2</v>
      </c>
      <c r="D288" s="9">
        <f t="shared" si="69"/>
        <v>4.7715848265934717E-2</v>
      </c>
      <c r="E288" s="9">
        <f t="shared" si="70"/>
        <v>3.4215761590585157E-12</v>
      </c>
      <c r="G288">
        <f t="shared" si="65"/>
        <v>278</v>
      </c>
      <c r="H288" s="9">
        <f t="shared" si="71"/>
        <v>10.999999999965782</v>
      </c>
      <c r="I288" s="9">
        <f t="shared" si="66"/>
        <v>1.2766961929444598E-4</v>
      </c>
      <c r="J288" s="16">
        <f t="shared" si="72"/>
        <v>11</v>
      </c>
    </row>
    <row r="289" spans="1:10" x14ac:dyDescent="0.3">
      <c r="A289" s="6">
        <f t="shared" si="64"/>
        <v>283</v>
      </c>
      <c r="B289" s="9">
        <f t="shared" si="67"/>
        <v>0.99732437703752208</v>
      </c>
      <c r="C289" s="9">
        <f t="shared" si="68"/>
        <v>1.5485575527704278E-2</v>
      </c>
      <c r="D289" s="9">
        <f t="shared" si="69"/>
        <v>4.7588178646640271E-2</v>
      </c>
      <c r="E289" s="9">
        <f t="shared" si="70"/>
        <v>3.1105237809622869E-12</v>
      </c>
      <c r="G289">
        <f t="shared" si="65"/>
        <v>279</v>
      </c>
      <c r="H289" s="9">
        <f t="shared" si="71"/>
        <v>10.999999999968892</v>
      </c>
      <c r="I289" s="9">
        <f t="shared" si="66"/>
        <v>1.2688133063241264E-4</v>
      </c>
      <c r="J289" s="16">
        <f t="shared" si="72"/>
        <v>11</v>
      </c>
    </row>
    <row r="290" spans="1:10" x14ac:dyDescent="0.3">
      <c r="A290" s="6">
        <f t="shared" si="64"/>
        <v>284</v>
      </c>
      <c r="B290" s="9">
        <f t="shared" si="67"/>
        <v>0.99733376367323168</v>
      </c>
      <c r="C290" s="9">
        <f t="shared" si="68"/>
        <v>1.5444287323691398E-2</v>
      </c>
      <c r="D290" s="9">
        <f t="shared" si="69"/>
        <v>4.7461297316007858E-2</v>
      </c>
      <c r="E290" s="9">
        <f t="shared" si="70"/>
        <v>2.8277488917838966E-12</v>
      </c>
      <c r="G290">
        <f t="shared" si="65"/>
        <v>280</v>
      </c>
      <c r="H290" s="9">
        <f t="shared" si="71"/>
        <v>10.99999999997172</v>
      </c>
      <c r="I290" s="9">
        <f t="shared" si="66"/>
        <v>1.2610064800824133E-4</v>
      </c>
      <c r="J290" s="16">
        <f t="shared" si="72"/>
        <v>11</v>
      </c>
    </row>
    <row r="291" spans="1:10" x14ac:dyDescent="0.3">
      <c r="A291" s="6">
        <f t="shared" si="64"/>
        <v>285</v>
      </c>
      <c r="B291" s="9">
        <f t="shared" si="67"/>
        <v>0.99734308467868804</v>
      </c>
      <c r="C291" s="9">
        <f t="shared" si="68"/>
        <v>1.5403253160074338E-2</v>
      </c>
      <c r="D291" s="9">
        <f t="shared" si="69"/>
        <v>4.7335196667999617E-2</v>
      </c>
      <c r="E291" s="9">
        <f t="shared" si="70"/>
        <v>2.5706808107126341E-12</v>
      </c>
      <c r="G291">
        <f t="shared" si="65"/>
        <v>281</v>
      </c>
      <c r="H291" s="9">
        <f t="shared" si="71"/>
        <v>10.999999999974291</v>
      </c>
      <c r="I291" s="9">
        <f t="shared" si="66"/>
        <v>1.2532747179086479E-4</v>
      </c>
      <c r="J291" s="16">
        <f t="shared" si="72"/>
        <v>11</v>
      </c>
    </row>
    <row r="292" spans="1:10" x14ac:dyDescent="0.3">
      <c r="A292" s="6">
        <f t="shared" si="64"/>
        <v>286</v>
      </c>
      <c r="B292" s="9">
        <f t="shared" si="67"/>
        <v>0.99735234073981172</v>
      </c>
      <c r="C292" s="9">
        <f t="shared" si="68"/>
        <v>1.5362470594208043E-2</v>
      </c>
      <c r="D292" s="9">
        <f t="shared" si="69"/>
        <v>4.7209869196208752E-2</v>
      </c>
      <c r="E292" s="9">
        <f t="shared" si="70"/>
        <v>2.3369825551933031E-12</v>
      </c>
      <c r="G292">
        <f t="shared" si="65"/>
        <v>282</v>
      </c>
      <c r="H292" s="9">
        <f t="shared" si="71"/>
        <v>10.999999999976628</v>
      </c>
      <c r="I292" s="9">
        <f t="shared" si="66"/>
        <v>1.2456170399560013E-4</v>
      </c>
      <c r="J292" s="16">
        <f t="shared" si="72"/>
        <v>11</v>
      </c>
    </row>
    <row r="293" spans="1:10" x14ac:dyDescent="0.3">
      <c r="A293" s="6">
        <f t="shared" si="64"/>
        <v>287</v>
      </c>
      <c r="B293" s="9">
        <f t="shared" si="67"/>
        <v>0.9973615325329982</v>
      </c>
      <c r="C293" s="9">
        <f t="shared" si="68"/>
        <v>1.5321937215332454E-2</v>
      </c>
      <c r="D293" s="9">
        <f t="shared" si="69"/>
        <v>4.7085307492213152E-2</v>
      </c>
      <c r="E293" s="9">
        <f t="shared" si="70"/>
        <v>2.1245295956302756E-12</v>
      </c>
      <c r="G293">
        <f t="shared" si="65"/>
        <v>283</v>
      </c>
      <c r="H293" s="9">
        <f t="shared" si="71"/>
        <v>10.999999999978753</v>
      </c>
      <c r="I293" s="9">
        <f t="shared" si="66"/>
        <v>1.2380324825143202E-4</v>
      </c>
      <c r="J293" s="16">
        <f t="shared" si="72"/>
        <v>11</v>
      </c>
    </row>
    <row r="294" spans="1:10" x14ac:dyDescent="0.3">
      <c r="A294" s="6">
        <f t="shared" si="64"/>
        <v>288</v>
      </c>
      <c r="B294" s="9">
        <f t="shared" si="67"/>
        <v>0.99737066072528247</v>
      </c>
      <c r="C294" s="9">
        <f t="shared" si="68"/>
        <v>1.5281650644047424E-2</v>
      </c>
      <c r="D294" s="9">
        <f t="shared" si="69"/>
        <v>4.696150424396172E-2</v>
      </c>
      <c r="E294" s="9">
        <f t="shared" si="70"/>
        <v>1.9313905414820683E-12</v>
      </c>
      <c r="G294">
        <f t="shared" si="65"/>
        <v>284</v>
      </c>
      <c r="H294" s="9">
        <f t="shared" si="71"/>
        <v>10.999999999980684</v>
      </c>
      <c r="I294" s="9">
        <f t="shared" si="66"/>
        <v>1.2305200976883007E-4</v>
      </c>
      <c r="J294" s="16">
        <f t="shared" si="72"/>
        <v>11</v>
      </c>
    </row>
    <row r="295" spans="1:10" x14ac:dyDescent="0.3">
      <c r="A295" s="6">
        <f t="shared" si="64"/>
        <v>289</v>
      </c>
      <c r="B295" s="9">
        <f t="shared" si="67"/>
        <v>0.99737972597450064</v>
      </c>
      <c r="C295" s="9">
        <f t="shared" si="68"/>
        <v>1.5241608531798071E-2</v>
      </c>
      <c r="D295" s="9">
        <f t="shared" si="69"/>
        <v>4.683845223419289E-2</v>
      </c>
      <c r="E295" s="9">
        <f t="shared" si="70"/>
        <v>1.7558095831655166E-12</v>
      </c>
      <c r="G295">
        <f t="shared" si="65"/>
        <v>285</v>
      </c>
      <c r="H295" s="9">
        <f t="shared" si="71"/>
        <v>10.999999999982439</v>
      </c>
      <c r="I295" s="9">
        <f t="shared" si="66"/>
        <v>1.2230789530859321E-4</v>
      </c>
      <c r="J295" s="16">
        <f t="shared" si="72"/>
        <v>11</v>
      </c>
    </row>
    <row r="296" spans="1:10" x14ac:dyDescent="0.3">
      <c r="A296" s="6">
        <f t="shared" si="64"/>
        <v>290</v>
      </c>
      <c r="B296" s="9">
        <f t="shared" si="67"/>
        <v>0.99738872892944763</v>
      </c>
      <c r="C296" s="9">
        <f t="shared" si="68"/>
        <v>1.5201808560370303E-2</v>
      </c>
      <c r="D296" s="9">
        <f t="shared" si="69"/>
        <v>4.6716144338884297E-2</v>
      </c>
      <c r="E296" s="9">
        <f t="shared" si="70"/>
        <v>1.5961905301504698E-12</v>
      </c>
      <c r="G296">
        <f t="shared" si="65"/>
        <v>286</v>
      </c>
      <c r="H296" s="9">
        <f t="shared" si="71"/>
        <v>10.999999999984036</v>
      </c>
      <c r="I296" s="9">
        <f t="shared" si="66"/>
        <v>1.2157081315118667E-4</v>
      </c>
      <c r="J296" s="16">
        <f t="shared" si="72"/>
        <v>11</v>
      </c>
    </row>
    <row r="297" spans="1:10" x14ac:dyDescent="0.3">
      <c r="A297" s="6">
        <f t="shared" si="64"/>
        <v>291</v>
      </c>
      <c r="B297" s="9">
        <f t="shared" si="67"/>
        <v>0.99739767023003234</v>
      </c>
      <c r="C297" s="9">
        <f t="shared" si="68"/>
        <v>1.5162248441396303E-2</v>
      </c>
      <c r="D297" s="9">
        <f t="shared" si="69"/>
        <v>4.659457352573311E-2</v>
      </c>
      <c r="E297" s="9">
        <f t="shared" si="70"/>
        <v>1.4510823001367902E-12</v>
      </c>
      <c r="G297">
        <f t="shared" si="65"/>
        <v>287</v>
      </c>
      <c r="H297" s="9">
        <f t="shared" si="71"/>
        <v>10.999999999985487</v>
      </c>
      <c r="I297" s="9">
        <f t="shared" si="66"/>
        <v>1.2084067306687707E-4</v>
      </c>
      <c r="J297" s="16">
        <f t="shared" si="72"/>
        <v>11</v>
      </c>
    </row>
    <row r="298" spans="1:10" x14ac:dyDescent="0.3">
      <c r="A298" s="6">
        <f t="shared" si="64"/>
        <v>292</v>
      </c>
      <c r="B298" s="9">
        <f t="shared" si="67"/>
        <v>0.99740655050742888</v>
      </c>
      <c r="C298" s="9">
        <f t="shared" si="68"/>
        <v>1.5122925915869726E-2</v>
      </c>
      <c r="D298" s="9">
        <f t="shared" si="69"/>
        <v>4.6473732852666233E-2</v>
      </c>
      <c r="E298" s="9">
        <f t="shared" si="70"/>
        <v>1.3191657273970823E-12</v>
      </c>
      <c r="G298">
        <f t="shared" si="65"/>
        <v>288</v>
      </c>
      <c r="H298" s="9">
        <f t="shared" si="71"/>
        <v>10.999999999986807</v>
      </c>
      <c r="I298" s="9">
        <f t="shared" si="66"/>
        <v>1.2011738628658897E-4</v>
      </c>
      <c r="J298" s="16">
        <f t="shared" si="72"/>
        <v>11</v>
      </c>
    </row>
    <row r="299" spans="1:10" x14ac:dyDescent="0.3">
      <c r="A299" s="6">
        <f t="shared" si="64"/>
        <v>293</v>
      </c>
      <c r="B299" s="9">
        <f t="shared" si="67"/>
        <v>0.99741537038422567</v>
      </c>
      <c r="C299" s="9">
        <f t="shared" si="68"/>
        <v>1.5083838753670408E-2</v>
      </c>
      <c r="D299" s="9">
        <f t="shared" si="69"/>
        <v>4.6353615466379644E-2</v>
      </c>
      <c r="E299" s="9">
        <f t="shared" si="70"/>
        <v>1.1992415703609837E-12</v>
      </c>
      <c r="G299">
        <f t="shared" si="65"/>
        <v>289</v>
      </c>
      <c r="H299" s="9">
        <f t="shared" si="71"/>
        <v>10.999999999988006</v>
      </c>
      <c r="I299" s="9">
        <f t="shared" si="66"/>
        <v>1.1940086547334444E-4</v>
      </c>
      <c r="J299" s="16">
        <f t="shared" si="72"/>
        <v>11</v>
      </c>
    </row>
    <row r="300" spans="1:10" x14ac:dyDescent="0.3">
      <c r="A300" s="6">
        <f t="shared" si="64"/>
        <v>294</v>
      </c>
      <c r="B300" s="9">
        <f t="shared" si="67"/>
        <v>0.99742413047457013</v>
      </c>
      <c r="C300" s="9">
        <f t="shared" si="68"/>
        <v>1.5044984753098329E-2</v>
      </c>
      <c r="D300" s="9">
        <f t="shared" si="69"/>
        <v>4.62342146009063E-2</v>
      </c>
      <c r="E300" s="9">
        <f t="shared" si="70"/>
        <v>1.0902196094190759E-12</v>
      </c>
      <c r="G300">
        <f t="shared" si="65"/>
        <v>290</v>
      </c>
      <c r="H300" s="9">
        <f t="shared" si="71"/>
        <v>10.999999999989097</v>
      </c>
      <c r="I300" s="9">
        <f t="shared" si="66"/>
        <v>1.1869102469443116E-4</v>
      </c>
      <c r="J300" s="16">
        <f t="shared" si="72"/>
        <v>11</v>
      </c>
    </row>
    <row r="301" spans="1:10" x14ac:dyDescent="0.3">
      <c r="A301" s="6">
        <f t="shared" si="64"/>
        <v>295</v>
      </c>
      <c r="B301" s="9">
        <f t="shared" si="67"/>
        <v>0.99743283138431194</v>
      </c>
      <c r="C301" s="9">
        <f t="shared" si="68"/>
        <v>1.500636174041667E-2</v>
      </c>
      <c r="D301" s="9">
        <f t="shared" si="69"/>
        <v>4.6115523576211868E-2</v>
      </c>
      <c r="E301" s="9">
        <f t="shared" si="70"/>
        <v>9.9110873583552347E-13</v>
      </c>
      <c r="G301">
        <f t="shared" si="65"/>
        <v>291</v>
      </c>
      <c r="H301" s="9">
        <f t="shared" si="71"/>
        <v>10.999999999990088</v>
      </c>
      <c r="I301" s="9">
        <f t="shared" si="66"/>
        <v>1.1798777939417415E-4</v>
      </c>
      <c r="J301" s="16">
        <f t="shared" si="72"/>
        <v>11</v>
      </c>
    </row>
    <row r="302" spans="1:10" x14ac:dyDescent="0.3">
      <c r="A302" s="6">
        <f t="shared" si="64"/>
        <v>296</v>
      </c>
      <c r="B302" s="9">
        <f t="shared" si="67"/>
        <v>0.99744147371114245</v>
      </c>
      <c r="C302" s="9">
        <f t="shared" si="68"/>
        <v>1.4967967569403707E-2</v>
      </c>
      <c r="D302" s="9">
        <f t="shared" si="69"/>
        <v>4.5997535796817694E-2</v>
      </c>
      <c r="E302" s="9">
        <f t="shared" si="70"/>
        <v>9.0100794166865771E-13</v>
      </c>
      <c r="G302">
        <f t="shared" si="65"/>
        <v>292</v>
      </c>
      <c r="H302" s="9">
        <f t="shared" si="71"/>
        <v>10.999999999990989</v>
      </c>
      <c r="I302" s="9">
        <f t="shared" si="66"/>
        <v>1.1729104636726967E-4</v>
      </c>
      <c r="J302" s="16">
        <f t="shared" si="72"/>
        <v>11</v>
      </c>
    </row>
    <row r="303" spans="1:10" x14ac:dyDescent="0.3">
      <c r="A303" s="6">
        <f t="shared" si="64"/>
        <v>297</v>
      </c>
      <c r="B303" s="9">
        <f t="shared" si="67"/>
        <v>0.99745005804473141</v>
      </c>
      <c r="C303" s="9">
        <f t="shared" si="68"/>
        <v>1.4929800120913385E-2</v>
      </c>
      <c r="D303" s="9">
        <f t="shared" si="69"/>
        <v>4.5880244750450425E-2</v>
      </c>
      <c r="E303" s="9">
        <f t="shared" si="70"/>
        <v>8.1909812878968874E-13</v>
      </c>
      <c r="G303">
        <f t="shared" si="65"/>
        <v>293</v>
      </c>
      <c r="H303" s="9">
        <f t="shared" si="71"/>
        <v>10.999999999991807</v>
      </c>
      <c r="I303" s="9">
        <f t="shared" si="66"/>
        <v>1.1660074373288226E-4</v>
      </c>
      <c r="J303" s="16">
        <f t="shared" si="72"/>
        <v>11</v>
      </c>
    </row>
    <row r="304" spans="1:10" x14ac:dyDescent="0.3">
      <c r="A304" s="6">
        <f t="shared" si="64"/>
        <v>298</v>
      </c>
      <c r="B304" s="9">
        <f t="shared" si="67"/>
        <v>0.99745858496686135</v>
      </c>
      <c r="C304" s="9">
        <f t="shared" si="68"/>
        <v>1.489185730244434E-2</v>
      </c>
      <c r="D304" s="9">
        <f t="shared" si="69"/>
        <v>4.5763644006717542E-2</v>
      </c>
      <c r="E304" s="9">
        <f t="shared" si="70"/>
        <v>7.446346625360806E-13</v>
      </c>
      <c r="G304">
        <f t="shared" si="65"/>
        <v>294</v>
      </c>
      <c r="H304" s="9">
        <f t="shared" si="71"/>
        <v>10.999999999992552</v>
      </c>
      <c r="I304" s="9">
        <f t="shared" si="66"/>
        <v>1.1591679090907497E-4</v>
      </c>
      <c r="J304" s="16">
        <f t="shared" si="72"/>
        <v>11</v>
      </c>
    </row>
    <row r="305" spans="1:10" x14ac:dyDescent="0.3">
      <c r="A305" s="6">
        <f t="shared" si="64"/>
        <v>299</v>
      </c>
      <c r="B305" s="9">
        <f t="shared" si="67"/>
        <v>0.99746705505155875</v>
      </c>
      <c r="C305" s="9">
        <f t="shared" si="68"/>
        <v>1.4854137047717205E-2</v>
      </c>
      <c r="D305" s="9">
        <f t="shared" si="69"/>
        <v>4.5647727215808467E-2</v>
      </c>
      <c r="E305" s="9">
        <f t="shared" si="70"/>
        <v>6.7694060230552774E-13</v>
      </c>
      <c r="G305">
        <f t="shared" si="65"/>
        <v>295</v>
      </c>
      <c r="H305" s="9">
        <f t="shared" si="71"/>
        <v>10.999999999993229</v>
      </c>
      <c r="I305" s="9">
        <f t="shared" si="66"/>
        <v>1.1523910858810688E-4</v>
      </c>
      <c r="J305" s="16">
        <f t="shared" si="72"/>
        <v>11</v>
      </c>
    </row>
    <row r="306" spans="1:10" x14ac:dyDescent="0.3">
      <c r="A306" s="6">
        <f t="shared" si="64"/>
        <v>300</v>
      </c>
      <c r="B306" s="9">
        <f t="shared" si="67"/>
        <v>0.99747546886522331</v>
      </c>
      <c r="C306" s="9">
        <f t="shared" si="68"/>
        <v>1.4816637316260003E-2</v>
      </c>
      <c r="D306" s="9">
        <f t="shared" si="69"/>
        <v>4.553248810722036E-2</v>
      </c>
      <c r="E306" s="9">
        <f t="shared" si="70"/>
        <v>6.154005475504797E-13</v>
      </c>
      <c r="G306">
        <f t="shared" si="65"/>
        <v>296</v>
      </c>
      <c r="H306" s="9">
        <f t="shared" si="71"/>
        <v>10.999999999993843</v>
      </c>
      <c r="I306" s="9">
        <f t="shared" si="66"/>
        <v>1.1456761871200816E-4</v>
      </c>
      <c r="J306" s="16">
        <f t="shared" si="72"/>
        <v>11</v>
      </c>
    </row>
    <row r="307" spans="1:10" x14ac:dyDescent="0.3">
      <c r="A307" s="6">
        <f t="shared" si="64"/>
        <v>301</v>
      </c>
      <c r="B307" s="9">
        <f t="shared" si="67"/>
        <v>0.99748382696675342</v>
      </c>
      <c r="C307" s="9">
        <f t="shared" si="68"/>
        <v>1.4779356093001435E-2</v>
      </c>
      <c r="D307" s="9">
        <f t="shared" si="69"/>
        <v>4.5417920488508352E-2</v>
      </c>
      <c r="E307" s="9">
        <f t="shared" si="70"/>
        <v>5.5945504322770894E-13</v>
      </c>
      <c r="G307">
        <f t="shared" si="65"/>
        <v>297</v>
      </c>
      <c r="H307" s="9">
        <f t="shared" si="71"/>
        <v>10.999999999994403</v>
      </c>
      <c r="I307" s="9">
        <f t="shared" si="66"/>
        <v>1.1390224444891156E-4</v>
      </c>
      <c r="J307" s="16">
        <f t="shared" si="72"/>
        <v>11</v>
      </c>
    </row>
    <row r="308" spans="1:10" x14ac:dyDescent="0.3">
      <c r="A308" s="6">
        <f t="shared" si="64"/>
        <v>302</v>
      </c>
      <c r="B308" s="9">
        <f t="shared" si="67"/>
        <v>0.99749212990767078</v>
      </c>
      <c r="C308" s="9">
        <f t="shared" si="68"/>
        <v>1.4742291387871913E-2</v>
      </c>
      <c r="D308" s="9">
        <f t="shared" si="69"/>
        <v>4.5304018244059441E-2</v>
      </c>
      <c r="E308" s="9">
        <f t="shared" si="70"/>
        <v>5.0859549384337175E-13</v>
      </c>
      <c r="G308">
        <f t="shared" si="65"/>
        <v>298</v>
      </c>
      <c r="H308" s="9">
        <f t="shared" si="71"/>
        <v>10.999999999994911</v>
      </c>
      <c r="I308" s="9">
        <f t="shared" si="66"/>
        <v>1.1324291016979321E-4</v>
      </c>
      <c r="J308" s="16">
        <f t="shared" si="72"/>
        <v>11</v>
      </c>
    </row>
    <row r="309" spans="1:10" x14ac:dyDescent="0.3">
      <c r="A309" s="6">
        <f t="shared" si="64"/>
        <v>303</v>
      </c>
      <c r="B309" s="9">
        <f t="shared" si="67"/>
        <v>0.99750037823224125</v>
      </c>
      <c r="C309" s="9">
        <f t="shared" si="68"/>
        <v>1.4705441235412146E-2</v>
      </c>
      <c r="D309" s="9">
        <f t="shared" si="69"/>
        <v>4.5190775333889648E-2</v>
      </c>
      <c r="E309" s="9">
        <f t="shared" si="70"/>
        <v>4.6235953985761055E-13</v>
      </c>
      <c r="G309">
        <f t="shared" si="65"/>
        <v>299</v>
      </c>
      <c r="H309" s="9">
        <f t="shared" si="71"/>
        <v>10.999999999995373</v>
      </c>
      <c r="I309" s="9">
        <f t="shared" si="66"/>
        <v>1.1258954142574079E-4</v>
      </c>
      <c r="J309" s="16">
        <f t="shared" si="72"/>
        <v>11</v>
      </c>
    </row>
    <row r="310" spans="1:10" x14ac:dyDescent="0.3">
      <c r="A310" s="6">
        <f t="shared" si="64"/>
        <v>304</v>
      </c>
      <c r="B310" s="9">
        <f t="shared" si="67"/>
        <v>0.99750857247759361</v>
      </c>
      <c r="C310" s="9">
        <f t="shared" si="68"/>
        <v>1.466880369438911E-2</v>
      </c>
      <c r="D310" s="9">
        <f t="shared" si="69"/>
        <v>4.5078185792463907E-2</v>
      </c>
      <c r="E310" s="9">
        <f t="shared" si="70"/>
        <v>4.2032685441600956E-13</v>
      </c>
      <c r="G310">
        <f t="shared" si="65"/>
        <v>300</v>
      </c>
      <c r="H310" s="9">
        <f t="shared" si="71"/>
        <v>10.999999999995794</v>
      </c>
      <c r="I310" s="9">
        <f t="shared" si="66"/>
        <v>1.1194206492576991E-4</v>
      </c>
      <c r="J310" s="16">
        <f t="shared" si="72"/>
        <v>11</v>
      </c>
    </row>
    <row r="311" spans="1:10" x14ac:dyDescent="0.3">
      <c r="A311" s="6">
        <f t="shared" si="64"/>
        <v>305</v>
      </c>
      <c r="B311" s="9">
        <f t="shared" si="67"/>
        <v>0.99751671317383661</v>
      </c>
      <c r="C311" s="9">
        <f t="shared" si="68"/>
        <v>1.4632376847419257E-2</v>
      </c>
      <c r="D311" s="9">
        <f t="shared" si="69"/>
        <v>4.4966243727538137E-2</v>
      </c>
      <c r="E311" s="9">
        <f t="shared" si="70"/>
        <v>3.8211532219637231E-13</v>
      </c>
      <c r="G311">
        <f t="shared" si="65"/>
        <v>301</v>
      </c>
      <c r="H311" s="9">
        <f t="shared" si="71"/>
        <v>10.999999999996176</v>
      </c>
      <c r="I311" s="9">
        <f t="shared" si="66"/>
        <v>1.1130040851510536E-4</v>
      </c>
      <c r="J311" s="16">
        <f t="shared" si="72"/>
        <v>11</v>
      </c>
    </row>
    <row r="312" spans="1:10" x14ac:dyDescent="0.3">
      <c r="A312" s="6">
        <f t="shared" si="64"/>
        <v>306</v>
      </c>
      <c r="B312" s="9">
        <f t="shared" si="67"/>
        <v>0.99752480084417317</v>
      </c>
      <c r="C312" s="9">
        <f t="shared" si="68"/>
        <v>1.4596158800598785E-2</v>
      </c>
      <c r="D312" s="9">
        <f t="shared" si="69"/>
        <v>4.4854943319023032E-2</v>
      </c>
      <c r="E312" s="9">
        <f t="shared" si="70"/>
        <v>3.4737756563306576E-13</v>
      </c>
      <c r="G312">
        <f t="shared" si="65"/>
        <v>302</v>
      </c>
      <c r="H312" s="9">
        <f t="shared" si="71"/>
        <v>10.999999999996524</v>
      </c>
      <c r="I312" s="9">
        <f t="shared" si="66"/>
        <v>1.1066450115390647E-4</v>
      </c>
      <c r="J312" s="16">
        <f t="shared" si="72"/>
        <v>11</v>
      </c>
    </row>
    <row r="313" spans="1:10" x14ac:dyDescent="0.3">
      <c r="A313" s="6">
        <f t="shared" si="64"/>
        <v>307</v>
      </c>
      <c r="B313" s="9">
        <f t="shared" si="67"/>
        <v>0.9975328360050123</v>
      </c>
      <c r="C313" s="9">
        <f t="shared" si="68"/>
        <v>1.4560147683140824E-2</v>
      </c>
      <c r="D313" s="9">
        <f t="shared" si="69"/>
        <v>4.4744278817869125E-2</v>
      </c>
      <c r="E313" s="9">
        <f t="shared" si="70"/>
        <v>3.1579778693915061E-13</v>
      </c>
      <c r="G313">
        <f t="shared" si="65"/>
        <v>303</v>
      </c>
      <c r="H313" s="9">
        <f t="shared" si="71"/>
        <v>10.99999999999684</v>
      </c>
      <c r="I313" s="9">
        <f t="shared" si="66"/>
        <v>1.1003427289652673E-4</v>
      </c>
      <c r="J313" s="16">
        <f t="shared" si="72"/>
        <v>11</v>
      </c>
    </row>
    <row r="314" spans="1:10" x14ac:dyDescent="0.3">
      <c r="A314" s="6">
        <f t="shared" si="64"/>
        <v>308</v>
      </c>
      <c r="B314" s="9">
        <f t="shared" si="67"/>
        <v>0.99754081916607884</v>
      </c>
      <c r="C314" s="9">
        <f t="shared" si="68"/>
        <v>1.4524341647019382E-2</v>
      </c>
      <c r="D314" s="9">
        <f t="shared" si="69"/>
        <v>4.4634244544972598E-2</v>
      </c>
      <c r="E314" s="9">
        <f t="shared" si="70"/>
        <v>2.8708889721740967E-13</v>
      </c>
      <c r="G314">
        <f t="shared" si="65"/>
        <v>304</v>
      </c>
      <c r="H314" s="9">
        <f t="shared" si="71"/>
        <v>10.999999999997128</v>
      </c>
      <c r="I314" s="9">
        <f t="shared" si="66"/>
        <v>1.0940965487114818E-4</v>
      </c>
      <c r="J314" s="16">
        <f t="shared" si="72"/>
        <v>11</v>
      </c>
    </row>
    <row r="315" spans="1:10" x14ac:dyDescent="0.3">
      <c r="A315" s="6">
        <f t="shared" si="64"/>
        <v>309</v>
      </c>
      <c r="B315" s="9">
        <f t="shared" si="67"/>
        <v>0.99754875083052197</v>
      </c>
      <c r="C315" s="9">
        <f t="shared" si="68"/>
        <v>1.4488738866619911E-2</v>
      </c>
      <c r="D315" s="9">
        <f t="shared" si="69"/>
        <v>4.452483489010145E-2</v>
      </c>
      <c r="E315" s="9">
        <f t="shared" si="70"/>
        <v>2.6098990656128151E-13</v>
      </c>
      <c r="G315">
        <f t="shared" si="65"/>
        <v>305</v>
      </c>
      <c r="H315" s="9">
        <f t="shared" si="71"/>
        <v>10.999999999997389</v>
      </c>
      <c r="I315" s="9">
        <f t="shared" si="66"/>
        <v>1.0879057925990143E-4</v>
      </c>
      <c r="J315" s="16">
        <f t="shared" si="72"/>
        <v>11</v>
      </c>
    </row>
    <row r="316" spans="1:10" x14ac:dyDescent="0.3">
      <c r="A316" s="6">
        <f t="shared" si="64"/>
        <v>310</v>
      </c>
      <c r="B316" s="9">
        <f t="shared" si="67"/>
        <v>0.99755663149502005</v>
      </c>
      <c r="C316" s="9">
        <f t="shared" si="68"/>
        <v>1.4453337538396333E-2</v>
      </c>
      <c r="D316" s="9">
        <f t="shared" si="69"/>
        <v>4.4416044310841549E-2</v>
      </c>
      <c r="E316" s="9">
        <f t="shared" si="70"/>
        <v>2.3726355141934678E-13</v>
      </c>
      <c r="G316">
        <f t="shared" si="65"/>
        <v>306</v>
      </c>
      <c r="H316" s="9">
        <f t="shared" si="71"/>
        <v>10.999999999997627</v>
      </c>
      <c r="I316" s="9">
        <f t="shared" si="66"/>
        <v>1.0817697927946457E-4</v>
      </c>
      <c r="J316" s="16">
        <f t="shared" si="72"/>
        <v>11</v>
      </c>
    </row>
    <row r="317" spans="1:10" x14ac:dyDescent="0.3">
      <c r="A317" s="6">
        <f t="shared" si="64"/>
        <v>311</v>
      </c>
      <c r="B317" s="9">
        <f t="shared" si="67"/>
        <v>0.99756446164988499</v>
      </c>
      <c r="C317" s="9">
        <f t="shared" si="68"/>
        <v>1.4418135880534411E-2</v>
      </c>
      <c r="D317" s="9">
        <f t="shared" si="69"/>
        <v>4.4307867331562084E-2</v>
      </c>
      <c r="E317" s="9">
        <f t="shared" si="70"/>
        <v>2.156941376539516E-13</v>
      </c>
      <c r="G317">
        <f t="shared" si="65"/>
        <v>307</v>
      </c>
      <c r="H317" s="9">
        <f t="shared" si="71"/>
        <v>10.999999999997842</v>
      </c>
      <c r="I317" s="9">
        <f t="shared" si="66"/>
        <v>1.0756878916193258E-4</v>
      </c>
      <c r="J317" s="16">
        <f t="shared" si="72"/>
        <v>11</v>
      </c>
    </row>
    <row r="318" spans="1:10" x14ac:dyDescent="0.3">
      <c r="A318" s="6">
        <f t="shared" si="64"/>
        <v>312</v>
      </c>
      <c r="B318" s="9">
        <f t="shared" si="67"/>
        <v>0.99757224177916348</v>
      </c>
      <c r="C318" s="9">
        <f t="shared" si="68"/>
        <v>1.4383132132621306E-2</v>
      </c>
      <c r="D318" s="9">
        <f t="shared" si="69"/>
        <v>4.4200298542400152E-2</v>
      </c>
      <c r="E318" s="9">
        <f t="shared" si="70"/>
        <v>1.9608557968541054E-13</v>
      </c>
      <c r="G318">
        <f t="shared" si="65"/>
        <v>308</v>
      </c>
      <c r="H318" s="9">
        <f t="shared" si="71"/>
        <v>10.999999999998037</v>
      </c>
      <c r="I318" s="9">
        <f t="shared" si="66"/>
        <v>1.0696594413628358E-4</v>
      </c>
      <c r="J318" s="16">
        <f t="shared" si="72"/>
        <v>11</v>
      </c>
    </row>
    <row r="319" spans="1:10" x14ac:dyDescent="0.3">
      <c r="A319" s="6">
        <f t="shared" si="64"/>
        <v>313</v>
      </c>
      <c r="B319" s="9">
        <f t="shared" si="67"/>
        <v>0.99757997236073703</v>
      </c>
      <c r="C319" s="9">
        <f t="shared" si="68"/>
        <v>1.4348324555321191E-2</v>
      </c>
      <c r="D319" s="9">
        <f t="shared" si="69"/>
        <v>4.4093332598263868E-2</v>
      </c>
      <c r="E319" s="9">
        <f t="shared" si="70"/>
        <v>1.7825961789582774E-13</v>
      </c>
      <c r="G319">
        <f t="shared" si="65"/>
        <v>309</v>
      </c>
      <c r="H319" s="9">
        <f t="shared" si="71"/>
        <v>10.999999999998215</v>
      </c>
      <c r="I319" s="9">
        <f t="shared" si="66"/>
        <v>1.0636838041010177E-4</v>
      </c>
      <c r="J319" s="16">
        <f t="shared" si="72"/>
        <v>11</v>
      </c>
    </row>
    <row r="320" spans="1:10" x14ac:dyDescent="0.3">
      <c r="A320" s="6">
        <f t="shared" si="64"/>
        <v>314</v>
      </c>
      <c r="B320" s="9">
        <f t="shared" si="67"/>
        <v>0.99758765386641957</v>
      </c>
      <c r="C320" s="9">
        <f t="shared" si="68"/>
        <v>1.4313711430056804E-2</v>
      </c>
      <c r="D320" s="9">
        <f t="shared" si="69"/>
        <v>4.3986964217853766E-2</v>
      </c>
      <c r="E320" s="9">
        <f t="shared" si="70"/>
        <v>1.6205419808711611E-13</v>
      </c>
      <c r="G320">
        <f t="shared" si="65"/>
        <v>310</v>
      </c>
      <c r="H320" s="9">
        <f t="shared" si="71"/>
        <v>10.999999999998376</v>
      </c>
      <c r="I320" s="9">
        <f t="shared" si="66"/>
        <v>1.057760351517445E-4</v>
      </c>
      <c r="J320" s="16">
        <f t="shared" si="72"/>
        <v>11</v>
      </c>
    </row>
    <row r="321" spans="1:10" x14ac:dyDescent="0.3">
      <c r="A321" s="6">
        <f t="shared" si="64"/>
        <v>315</v>
      </c>
      <c r="B321" s="9">
        <f t="shared" si="67"/>
        <v>0.99759528676205367</v>
      </c>
      <c r="C321" s="9">
        <f t="shared" si="68"/>
        <v>1.4279291058696802E-2</v>
      </c>
      <c r="D321" s="9">
        <f t="shared" si="69"/>
        <v>4.3881188182702022E-2</v>
      </c>
      <c r="E321" s="9">
        <f t="shared" si="70"/>
        <v>1.4732199826101464E-13</v>
      </c>
      <c r="G321">
        <f t="shared" si="65"/>
        <v>311</v>
      </c>
      <c r="H321" s="9">
        <f t="shared" si="71"/>
        <v>10.999999999998524</v>
      </c>
      <c r="I321" s="9">
        <f t="shared" si="66"/>
        <v>1.0518884647291865E-4</v>
      </c>
      <c r="J321" s="16">
        <f t="shared" si="72"/>
        <v>11</v>
      </c>
    </row>
    <row r="322" spans="1:10" x14ac:dyDescent="0.3">
      <c r="A322" s="6">
        <f t="shared" si="64"/>
        <v>316</v>
      </c>
      <c r="B322" s="9">
        <f t="shared" si="67"/>
        <v>0.99760287150760463</v>
      </c>
      <c r="C322" s="9">
        <f t="shared" si="68"/>
        <v>1.4245061763248794E-2</v>
      </c>
      <c r="D322" s="9">
        <f t="shared" si="69"/>
        <v>4.3775999336229103E-2</v>
      </c>
      <c r="E322" s="9">
        <f t="shared" si="70"/>
        <v>1.3392908932819511E-13</v>
      </c>
      <c r="G322">
        <f t="shared" si="65"/>
        <v>312</v>
      </c>
      <c r="H322" s="9">
        <f t="shared" si="71"/>
        <v>10.999999999998657</v>
      </c>
      <c r="I322" s="9">
        <f t="shared" si="66"/>
        <v>1.0460675341156245E-4</v>
      </c>
      <c r="J322" s="16">
        <f t="shared" si="72"/>
        <v>11</v>
      </c>
    </row>
    <row r="323" spans="1:10" x14ac:dyDescent="0.3">
      <c r="A323" s="6">
        <f t="shared" si="64"/>
        <v>317</v>
      </c>
      <c r="B323" s="9">
        <f t="shared" si="67"/>
        <v>0.9976104085572528</v>
      </c>
      <c r="C323" s="9">
        <f t="shared" si="68"/>
        <v>1.421102188555793E-2</v>
      </c>
      <c r="D323" s="9">
        <f t="shared" si="69"/>
        <v>4.3671392582817541E-2</v>
      </c>
      <c r="E323" s="9">
        <f t="shared" si="70"/>
        <v>1.2175371757108649E-13</v>
      </c>
      <c r="G323">
        <f t="shared" si="65"/>
        <v>313</v>
      </c>
      <c r="H323" s="9">
        <f t="shared" si="71"/>
        <v>10.99999999999878</v>
      </c>
      <c r="I323" s="9">
        <f t="shared" si="66"/>
        <v>1.0402969591513656E-4</v>
      </c>
      <c r="J323" s="16">
        <f t="shared" si="72"/>
        <v>11</v>
      </c>
    </row>
    <row r="324" spans="1:10" x14ac:dyDescent="0.3">
      <c r="A324" s="6">
        <f t="shared" si="64"/>
        <v>318</v>
      </c>
      <c r="B324" s="9">
        <f t="shared" si="67"/>
        <v>0.99761789835948422</v>
      </c>
      <c r="C324" s="9">
        <f t="shared" si="68"/>
        <v>1.4177169787010937E-2</v>
      </c>
      <c r="D324" s="9">
        <f t="shared" si="69"/>
        <v>4.3567362886902404E-2</v>
      </c>
      <c r="E324" s="9">
        <f t="shared" si="70"/>
        <v>1.1068519779189678E-13</v>
      </c>
      <c r="G324">
        <f t="shared" si="65"/>
        <v>314</v>
      </c>
      <c r="H324" s="9">
        <f t="shared" si="71"/>
        <v>10.99999999999889</v>
      </c>
      <c r="I324" s="9">
        <f t="shared" si="66"/>
        <v>1.0345761482425525E-4</v>
      </c>
      <c r="J324" s="16">
        <f t="shared" si="72"/>
        <v>11</v>
      </c>
    </row>
    <row r="325" spans="1:10" x14ac:dyDescent="0.3">
      <c r="A325" s="6">
        <f t="shared" si="64"/>
        <v>319</v>
      </c>
      <c r="B325" s="9">
        <f t="shared" si="67"/>
        <v>0.99762534135717995</v>
      </c>
      <c r="C325" s="9">
        <f t="shared" si="68"/>
        <v>1.4143503848245484E-2</v>
      </c>
      <c r="D325" s="9">
        <f t="shared" si="69"/>
        <v>4.3463905272078149E-2</v>
      </c>
      <c r="E325" s="9">
        <f t="shared" si="70"/>
        <v>1.0062290708354252E-13</v>
      </c>
      <c r="G325">
        <f t="shared" si="65"/>
        <v>315</v>
      </c>
      <c r="H325" s="9">
        <f t="shared" si="71"/>
        <v>10.999999999998991</v>
      </c>
      <c r="I325" s="9">
        <f t="shared" si="66"/>
        <v>1.0289045185667839E-4</v>
      </c>
      <c r="J325" s="16">
        <f t="shared" si="72"/>
        <v>11</v>
      </c>
    </row>
    <row r="326" spans="1:10" x14ac:dyDescent="0.3">
      <c r="A326" s="6">
        <f t="shared" si="64"/>
        <v>320</v>
      </c>
      <c r="B326" s="9">
        <f t="shared" si="67"/>
        <v>0.99763273798770269</v>
      </c>
      <c r="C326" s="9">
        <f t="shared" si="68"/>
        <v>1.4110022468864752E-2</v>
      </c>
      <c r="D326" s="9">
        <f t="shared" si="69"/>
        <v>4.336101482022147E-2</v>
      </c>
      <c r="E326" s="9">
        <f t="shared" si="70"/>
        <v>9.1475370075947722E-14</v>
      </c>
      <c r="G326">
        <f t="shared" si="65"/>
        <v>316</v>
      </c>
      <c r="H326" s="9">
        <f t="shared" si="71"/>
        <v>10.999999999999082</v>
      </c>
      <c r="I326" s="9">
        <f t="shared" si="66"/>
        <v>1.0232814959157399E-4</v>
      </c>
      <c r="J326" s="16">
        <f t="shared" si="72"/>
        <v>11</v>
      </c>
    </row>
    <row r="327" spans="1:10" x14ac:dyDescent="0.3">
      <c r="A327" s="6">
        <f t="shared" ref="A327:A390" si="73">A326+1</f>
        <v>321</v>
      </c>
      <c r="B327" s="9">
        <f t="shared" si="67"/>
        <v>0.99764008868298315</v>
      </c>
      <c r="C327" s="9">
        <f t="shared" si="68"/>
        <v>1.4076724067157117E-2</v>
      </c>
      <c r="D327" s="9">
        <f t="shared" si="69"/>
        <v>4.3258686670629896E-2</v>
      </c>
      <c r="E327" s="9">
        <f t="shared" si="70"/>
        <v>8.3159427341770672E-14</v>
      </c>
      <c r="G327">
        <f t="shared" si="65"/>
        <v>317</v>
      </c>
      <c r="H327" s="9">
        <f t="shared" si="71"/>
        <v>10.999999999999165</v>
      </c>
      <c r="I327" s="9">
        <f t="shared" si="66"/>
        <v>1.0177065145421799E-4</v>
      </c>
      <c r="J327" s="16">
        <f t="shared" si="72"/>
        <v>11</v>
      </c>
    </row>
    <row r="328" spans="1:10" x14ac:dyDescent="0.3">
      <c r="A328" s="6">
        <f t="shared" si="73"/>
        <v>322</v>
      </c>
      <c r="B328" s="9">
        <f t="shared" si="67"/>
        <v>0.99764739386960377</v>
      </c>
      <c r="C328" s="9">
        <f t="shared" si="68"/>
        <v>1.4043607079820827E-2</v>
      </c>
      <c r="D328" s="9">
        <f t="shared" si="69"/>
        <v>4.3156916019175678E-2</v>
      </c>
      <c r="E328" s="9">
        <f t="shared" si="70"/>
        <v>7.5599479401609693E-14</v>
      </c>
      <c r="G328">
        <f t="shared" si="65"/>
        <v>318</v>
      </c>
      <c r="H328" s="9">
        <f t="shared" si="71"/>
        <v>10.999999999999241</v>
      </c>
      <c r="I328" s="9">
        <f t="shared" si="66"/>
        <v>1.0121790170090905E-4</v>
      </c>
      <c r="J328" s="16">
        <f t="shared" si="72"/>
        <v>11</v>
      </c>
    </row>
    <row r="329" spans="1:10" x14ac:dyDescent="0.3">
      <c r="A329" s="6">
        <f t="shared" si="73"/>
        <v>323</v>
      </c>
      <c r="B329" s="9">
        <f t="shared" si="67"/>
        <v>0.99765465396888098</v>
      </c>
      <c r="C329" s="9">
        <f t="shared" si="68"/>
        <v>1.4010669961693574E-2</v>
      </c>
      <c r="D329" s="9">
        <f t="shared" si="69"/>
        <v>4.3055698117474769E-2</v>
      </c>
      <c r="E329" s="9">
        <f t="shared" si="70"/>
        <v>6.8726799456008799E-14</v>
      </c>
      <c r="G329">
        <f t="shared" si="65"/>
        <v>319</v>
      </c>
      <c r="H329" s="9">
        <f t="shared" si="71"/>
        <v>10.999999999999311</v>
      </c>
      <c r="I329" s="9">
        <f t="shared" si="66"/>
        <v>1.0066984540428592E-4</v>
      </c>
      <c r="J329" s="16">
        <f t="shared" si="72"/>
        <v>11</v>
      </c>
    </row>
    <row r="330" spans="1:10" x14ac:dyDescent="0.3">
      <c r="A330" s="6">
        <f t="shared" si="73"/>
        <v>324</v>
      </c>
      <c r="B330" s="9">
        <f t="shared" si="67"/>
        <v>0.9976618693969469</v>
      </c>
      <c r="C330" s="9">
        <f t="shared" si="68"/>
        <v>1.3977911185486861E-2</v>
      </c>
      <c r="D330" s="9">
        <f t="shared" si="69"/>
        <v>4.2955028272070483E-2</v>
      </c>
      <c r="E330" s="9">
        <f t="shared" si="70"/>
        <v>6.2478908596371647E-14</v>
      </c>
      <c r="G330">
        <f t="shared" si="65"/>
        <v>320</v>
      </c>
      <c r="H330" s="9">
        <f t="shared" si="71"/>
        <v>10.999999999999373</v>
      </c>
      <c r="I330" s="9">
        <f t="shared" si="66"/>
        <v>1.0012642843885283E-4</v>
      </c>
      <c r="J330" s="16">
        <f t="shared" si="72"/>
        <v>11</v>
      </c>
    </row>
    <row r="331" spans="1:10" x14ac:dyDescent="0.3">
      <c r="A331" s="6">
        <f t="shared" si="73"/>
        <v>325</v>
      </c>
      <c r="B331" s="9">
        <f t="shared" si="67"/>
        <v>0.9976690405648283</v>
      </c>
      <c r="C331" s="9">
        <f t="shared" si="68"/>
        <v>1.3945329241525058E-2</v>
      </c>
      <c r="D331" s="9">
        <f t="shared" si="69"/>
        <v>4.2854901843631631E-2</v>
      </c>
      <c r="E331" s="9">
        <f t="shared" si="70"/>
        <v>5.679900781488331E-14</v>
      </c>
      <c r="G331">
        <f t="shared" si="65"/>
        <v>321</v>
      </c>
      <c r="H331" s="9">
        <f t="shared" si="71"/>
        <v>10.99999999999943</v>
      </c>
      <c r="I331" s="9">
        <f t="shared" si="66"/>
        <v>9.9587597466893607E-5</v>
      </c>
      <c r="J331" s="16">
        <f t="shared" si="72"/>
        <v>11</v>
      </c>
    </row>
    <row r="332" spans="1:10" x14ac:dyDescent="0.3">
      <c r="A332" s="6">
        <f t="shared" si="73"/>
        <v>326</v>
      </c>
      <c r="B332" s="9">
        <f t="shared" si="67"/>
        <v>0.99767616787852476</v>
      </c>
      <c r="C332" s="9">
        <f t="shared" si="68"/>
        <v>1.3912922637489054E-2</v>
      </c>
      <c r="D332" s="9">
        <f t="shared" si="69"/>
        <v>4.2755314246164737E-2</v>
      </c>
      <c r="E332" s="9">
        <f t="shared" si="70"/>
        <v>5.1635461649893917E-14</v>
      </c>
      <c r="G332">
        <f t="shared" ref="G332:G395" si="74">G331+1</f>
        <v>322</v>
      </c>
      <c r="H332" s="9">
        <f t="shared" si="71"/>
        <v>10.999999999999481</v>
      </c>
      <c r="I332" s="9">
        <f t="shared" ref="I332:I395" si="75">D332-D333</f>
        <v>9.9053299924663218E-5</v>
      </c>
      <c r="J332" s="16">
        <f t="shared" si="72"/>
        <v>11</v>
      </c>
    </row>
    <row r="333" spans="1:10" x14ac:dyDescent="0.3">
      <c r="A333" s="6">
        <f t="shared" si="73"/>
        <v>327</v>
      </c>
      <c r="B333" s="9">
        <f t="shared" si="67"/>
        <v>0.99768325173908545</v>
      </c>
      <c r="C333" s="9">
        <f t="shared" si="68"/>
        <v>1.3880689898164413E-2</v>
      </c>
      <c r="D333" s="9">
        <f t="shared" si="69"/>
        <v>4.2656260946240074E-2</v>
      </c>
      <c r="E333" s="9">
        <f t="shared" si="70"/>
        <v>4.6941328772630825E-14</v>
      </c>
      <c r="G333">
        <f t="shared" si="74"/>
        <v>323</v>
      </c>
      <c r="H333" s="9">
        <f t="shared" si="71"/>
        <v>10.999999999999527</v>
      </c>
      <c r="I333" s="9">
        <f t="shared" si="75"/>
        <v>9.8523484008745943E-5</v>
      </c>
      <c r="J333" s="16">
        <f t="shared" si="72"/>
        <v>11</v>
      </c>
    </row>
    <row r="334" spans="1:10" x14ac:dyDescent="0.3">
      <c r="A334" s="6">
        <f t="shared" si="73"/>
        <v>328</v>
      </c>
      <c r="B334" s="9">
        <f t="shared" ref="B334:B397" si="76">($B$2+A334-1)/($B$1+$B$2+A334-1)</f>
        <v>0.99769029254268404</v>
      </c>
      <c r="C334" s="9">
        <f t="shared" ref="C334:C397" si="77">C333*B334</f>
        <v>1.3848629565193931E-2</v>
      </c>
      <c r="D334" s="9">
        <f t="shared" ref="D334:D397" si="78">C334/$C$10</f>
        <v>4.2557737462231328E-2</v>
      </c>
      <c r="E334" s="9">
        <f t="shared" ref="E334:E397" si="79">1/(1+$B$3)^(A334-5)</f>
        <v>4.2673935247846195E-14</v>
      </c>
      <c r="G334">
        <f t="shared" si="74"/>
        <v>324</v>
      </c>
      <c r="H334" s="9">
        <f t="shared" ref="H334:H397" si="80">H333+E334</f>
        <v>10.99999999999957</v>
      </c>
      <c r="I334" s="9">
        <f t="shared" si="75"/>
        <v>9.7998098662899213E-5</v>
      </c>
      <c r="J334" s="16">
        <f t="shared" ref="J334:J397" si="81">ROUND(H334,10)</f>
        <v>11</v>
      </c>
    </row>
    <row r="335" spans="1:10" x14ac:dyDescent="0.3">
      <c r="A335" s="6">
        <f t="shared" si="73"/>
        <v>329</v>
      </c>
      <c r="B335" s="9">
        <f t="shared" si="76"/>
        <v>0.99769729068069302</v>
      </c>
      <c r="C335" s="9">
        <f t="shared" si="77"/>
        <v>1.3816740196834529E-2</v>
      </c>
      <c r="D335" s="9">
        <f t="shared" si="78"/>
        <v>4.2459739363568429E-2</v>
      </c>
      <c r="E335" s="9">
        <f t="shared" si="79"/>
        <v>3.8794486588951092E-14</v>
      </c>
      <c r="G335">
        <f t="shared" si="74"/>
        <v>325</v>
      </c>
      <c r="H335" s="9">
        <f t="shared" si="80"/>
        <v>10.999999999999609</v>
      </c>
      <c r="I335" s="9">
        <f t="shared" si="75"/>
        <v>9.7477093564973805E-5</v>
      </c>
      <c r="J335" s="16">
        <f t="shared" si="81"/>
        <v>11</v>
      </c>
    </row>
    <row r="336" spans="1:10" x14ac:dyDescent="0.3">
      <c r="A336" s="6">
        <f t="shared" si="73"/>
        <v>330</v>
      </c>
      <c r="B336" s="9">
        <f t="shared" si="76"/>
        <v>0.99770424653975587</v>
      </c>
      <c r="C336" s="9">
        <f t="shared" si="77"/>
        <v>1.3785020367718353E-2</v>
      </c>
      <c r="D336" s="9">
        <f t="shared" si="78"/>
        <v>4.2362262270003455E-2</v>
      </c>
      <c r="E336" s="9">
        <f t="shared" si="79"/>
        <v>3.5267715080864622E-14</v>
      </c>
      <c r="G336">
        <f t="shared" si="74"/>
        <v>326</v>
      </c>
      <c r="H336" s="9">
        <f t="shared" si="80"/>
        <v>10.999999999999645</v>
      </c>
      <c r="I336" s="9">
        <f t="shared" si="75"/>
        <v>9.6960419114229535E-5</v>
      </c>
      <c r="J336" s="16">
        <f t="shared" si="81"/>
        <v>11</v>
      </c>
    </row>
    <row r="337" spans="1:10" x14ac:dyDescent="0.3">
      <c r="A337" s="6">
        <f t="shared" si="73"/>
        <v>331</v>
      </c>
      <c r="B337" s="9">
        <f t="shared" si="76"/>
        <v>0.99771116050185815</v>
      </c>
      <c r="C337" s="9">
        <f t="shared" si="77"/>
        <v>1.3753468668618029E-2</v>
      </c>
      <c r="D337" s="9">
        <f t="shared" si="78"/>
        <v>4.2265301850889225E-2</v>
      </c>
      <c r="E337" s="9">
        <f t="shared" si="79"/>
        <v>3.2061559164422381E-14</v>
      </c>
      <c r="G337">
        <f t="shared" si="74"/>
        <v>327</v>
      </c>
      <c r="H337" s="9">
        <f t="shared" si="80"/>
        <v>10.999999999999677</v>
      </c>
      <c r="I337" s="9">
        <f t="shared" si="75"/>
        <v>9.6448026418796684E-5</v>
      </c>
      <c r="J337" s="16">
        <f t="shared" si="81"/>
        <v>11</v>
      </c>
    </row>
    <row r="338" spans="1:10" x14ac:dyDescent="0.3">
      <c r="A338" s="6">
        <f t="shared" si="73"/>
        <v>332</v>
      </c>
      <c r="B338" s="9">
        <f t="shared" si="76"/>
        <v>0.99771803294439809</v>
      </c>
      <c r="C338" s="9">
        <f t="shared" si="77"/>
        <v>1.372208370621599E-2</v>
      </c>
      <c r="D338" s="9">
        <f t="shared" si="78"/>
        <v>4.2168853824470429E-2</v>
      </c>
      <c r="E338" s="9">
        <f t="shared" si="79"/>
        <v>2.9146871967656705E-14</v>
      </c>
      <c r="G338">
        <f t="shared" si="74"/>
        <v>328</v>
      </c>
      <c r="H338" s="9">
        <f t="shared" si="80"/>
        <v>10.999999999999705</v>
      </c>
      <c r="I338" s="9">
        <f t="shared" si="75"/>
        <v>9.593986728353987E-5</v>
      </c>
      <c r="J338" s="16">
        <f t="shared" si="81"/>
        <v>11</v>
      </c>
    </row>
    <row r="339" spans="1:10" x14ac:dyDescent="0.3">
      <c r="A339" s="6">
        <f t="shared" si="73"/>
        <v>333</v>
      </c>
      <c r="B339" s="9">
        <f t="shared" si="76"/>
        <v>0.99772486424025442</v>
      </c>
      <c r="C339" s="9">
        <f t="shared" si="77"/>
        <v>1.3690864102877755E-2</v>
      </c>
      <c r="D339" s="9">
        <f t="shared" si="78"/>
        <v>4.2072913957186889E-2</v>
      </c>
      <c r="E339" s="9">
        <f t="shared" si="79"/>
        <v>2.6497156334233371E-14</v>
      </c>
      <c r="G339">
        <f t="shared" si="74"/>
        <v>329</v>
      </c>
      <c r="H339" s="9">
        <f t="shared" si="80"/>
        <v>10.999999999999732</v>
      </c>
      <c r="I339" s="9">
        <f t="shared" si="75"/>
        <v>9.5435894197991311E-5</v>
      </c>
      <c r="J339" s="16">
        <f t="shared" si="81"/>
        <v>11</v>
      </c>
    </row>
    <row r="340" spans="1:10" x14ac:dyDescent="0.3">
      <c r="A340" s="6">
        <f t="shared" si="73"/>
        <v>334</v>
      </c>
      <c r="B340" s="9">
        <f t="shared" si="76"/>
        <v>0.99773165475785419</v>
      </c>
      <c r="C340" s="9">
        <f t="shared" si="77"/>
        <v>1.3659808496429128E-2</v>
      </c>
      <c r="D340" s="9">
        <f t="shared" si="78"/>
        <v>4.1977478062988897E-2</v>
      </c>
      <c r="E340" s="9">
        <f t="shared" si="79"/>
        <v>2.4088323940212153E-14</v>
      </c>
      <c r="G340">
        <f t="shared" si="74"/>
        <v>330</v>
      </c>
      <c r="H340" s="9">
        <f t="shared" si="80"/>
        <v>10.999999999999757</v>
      </c>
      <c r="I340" s="9">
        <f t="shared" si="75"/>
        <v>9.4936060324693483E-5</v>
      </c>
      <c r="J340" s="16">
        <f t="shared" si="81"/>
        <v>11</v>
      </c>
    </row>
    <row r="341" spans="1:10" x14ac:dyDescent="0.3">
      <c r="A341" s="6">
        <f t="shared" si="73"/>
        <v>335</v>
      </c>
      <c r="B341" s="9">
        <f t="shared" si="76"/>
        <v>0.99773840486123921</v>
      </c>
      <c r="C341" s="9">
        <f t="shared" si="77"/>
        <v>1.3628915539937201E-2</v>
      </c>
      <c r="D341" s="9">
        <f t="shared" si="78"/>
        <v>4.1882542002664204E-2</v>
      </c>
      <c r="E341" s="9">
        <f t="shared" si="79"/>
        <v>2.1898476309283776E-14</v>
      </c>
      <c r="G341">
        <f t="shared" si="74"/>
        <v>331</v>
      </c>
      <c r="H341" s="9">
        <f t="shared" si="80"/>
        <v>10.999999999999778</v>
      </c>
      <c r="I341" s="9">
        <f t="shared" si="75"/>
        <v>9.4440319487618107E-5</v>
      </c>
      <c r="J341" s="16">
        <f t="shared" si="81"/>
        <v>11</v>
      </c>
    </row>
    <row r="342" spans="1:10" x14ac:dyDescent="0.3">
      <c r="A342" s="6">
        <f t="shared" si="73"/>
        <v>336</v>
      </c>
      <c r="B342" s="9">
        <f t="shared" si="76"/>
        <v>0.99774511491013096</v>
      </c>
      <c r="C342" s="9">
        <f t="shared" si="77"/>
        <v>1.3598183901495113E-2</v>
      </c>
      <c r="D342" s="9">
        <f t="shared" si="78"/>
        <v>4.1788101683176586E-2</v>
      </c>
      <c r="E342" s="9">
        <f t="shared" si="79"/>
        <v>1.9907705735712522E-14</v>
      </c>
      <c r="G342">
        <f t="shared" si="74"/>
        <v>332</v>
      </c>
      <c r="H342" s="9">
        <f t="shared" si="80"/>
        <v>10.999999999999797</v>
      </c>
      <c r="I342" s="9">
        <f t="shared" si="75"/>
        <v>9.3948626160980653E-5</v>
      </c>
      <c r="J342" s="16">
        <f t="shared" si="81"/>
        <v>11</v>
      </c>
    </row>
    <row r="343" spans="1:10" x14ac:dyDescent="0.3">
      <c r="A343" s="6">
        <f t="shared" si="73"/>
        <v>337</v>
      </c>
      <c r="B343" s="9">
        <f t="shared" si="76"/>
        <v>0.99775178525999419</v>
      </c>
      <c r="C343" s="9">
        <f t="shared" si="77"/>
        <v>1.3567612264010463E-2</v>
      </c>
      <c r="D343" s="9">
        <f t="shared" si="78"/>
        <v>4.1694153057015605E-2</v>
      </c>
      <c r="E343" s="9">
        <f t="shared" si="79"/>
        <v>1.8097914305193201E-14</v>
      </c>
      <c r="G343">
        <f t="shared" si="74"/>
        <v>333</v>
      </c>
      <c r="H343" s="9">
        <f t="shared" si="80"/>
        <v>10.999999999999815</v>
      </c>
      <c r="I343" s="9">
        <f t="shared" si="75"/>
        <v>9.346093545811035E-5</v>
      </c>
      <c r="J343" s="16">
        <f t="shared" si="81"/>
        <v>11</v>
      </c>
    </row>
    <row r="344" spans="1:10" x14ac:dyDescent="0.3">
      <c r="A344" s="6">
        <f t="shared" si="73"/>
        <v>338</v>
      </c>
      <c r="B344" s="9">
        <f t="shared" si="76"/>
        <v>0.99775841626210016</v>
      </c>
      <c r="C344" s="9">
        <f t="shared" si="77"/>
        <v>1.3537199324997326E-2</v>
      </c>
      <c r="D344" s="9">
        <f t="shared" si="78"/>
        <v>4.1600692121557495E-2</v>
      </c>
      <c r="E344" s="9">
        <f t="shared" si="79"/>
        <v>1.6452649368357453E-14</v>
      </c>
      <c r="G344">
        <f t="shared" si="74"/>
        <v>334</v>
      </c>
      <c r="H344" s="9">
        <f t="shared" si="80"/>
        <v>10.999999999999831</v>
      </c>
      <c r="I344" s="9">
        <f t="shared" si="75"/>
        <v>9.2977203120708785E-5</v>
      </c>
      <c r="J344" s="16">
        <f t="shared" si="81"/>
        <v>11</v>
      </c>
    </row>
    <row r="345" spans="1:10" x14ac:dyDescent="0.3">
      <c r="A345" s="6">
        <f t="shared" si="73"/>
        <v>339</v>
      </c>
      <c r="B345" s="9">
        <f t="shared" si="76"/>
        <v>0.99776500826358794</v>
      </c>
      <c r="C345" s="9">
        <f t="shared" si="77"/>
        <v>1.3506943796371794E-2</v>
      </c>
      <c r="D345" s="9">
        <f t="shared" si="78"/>
        <v>4.1507714918436786E-2</v>
      </c>
      <c r="E345" s="9">
        <f t="shared" si="79"/>
        <v>1.4956953971234045E-14</v>
      </c>
      <c r="G345">
        <f t="shared" si="74"/>
        <v>335</v>
      </c>
      <c r="H345" s="9">
        <f t="shared" si="80"/>
        <v>10.999999999999845</v>
      </c>
      <c r="I345" s="9">
        <f t="shared" si="75"/>
        <v>9.2497385508150121E-5</v>
      </c>
      <c r="J345" s="16">
        <f t="shared" si="81"/>
        <v>11</v>
      </c>
    </row>
    <row r="346" spans="1:10" x14ac:dyDescent="0.3">
      <c r="A346" s="6">
        <f t="shared" si="73"/>
        <v>340</v>
      </c>
      <c r="B346" s="9">
        <f t="shared" si="76"/>
        <v>0.99777156160752511</v>
      </c>
      <c r="C346" s="9">
        <f t="shared" si="77"/>
        <v>1.3476844404250957E-2</v>
      </c>
      <c r="D346" s="9">
        <f t="shared" si="78"/>
        <v>4.1415217532928636E-2</v>
      </c>
      <c r="E346" s="9">
        <f t="shared" si="79"/>
        <v>1.3597230882940044E-14</v>
      </c>
      <c r="G346">
        <f t="shared" si="74"/>
        <v>336</v>
      </c>
      <c r="H346" s="9">
        <f t="shared" si="80"/>
        <v>10.99999999999986</v>
      </c>
      <c r="I346" s="9">
        <f t="shared" si="75"/>
        <v>9.202143958714909E-5</v>
      </c>
      <c r="J346" s="16">
        <f t="shared" si="81"/>
        <v>11</v>
      </c>
    </row>
    <row r="347" spans="1:10" x14ac:dyDescent="0.3">
      <c r="A347" s="6">
        <f t="shared" si="73"/>
        <v>341</v>
      </c>
      <c r="B347" s="9">
        <f t="shared" si="76"/>
        <v>0.99777807663296747</v>
      </c>
      <c r="C347" s="9">
        <f t="shared" si="77"/>
        <v>1.344689988875529E-2</v>
      </c>
      <c r="D347" s="9">
        <f t="shared" si="78"/>
        <v>4.1323196093341487E-2</v>
      </c>
      <c r="E347" s="9">
        <f t="shared" si="79"/>
        <v>1.2361118984490948E-14</v>
      </c>
      <c r="G347">
        <f t="shared" si="74"/>
        <v>337</v>
      </c>
      <c r="H347" s="9">
        <f t="shared" si="80"/>
        <v>10.999999999999872</v>
      </c>
      <c r="I347" s="9">
        <f t="shared" si="75"/>
        <v>9.1549322921526122E-5</v>
      </c>
      <c r="J347" s="16">
        <f t="shared" si="81"/>
        <v>11</v>
      </c>
    </row>
    <row r="348" spans="1:10" x14ac:dyDescent="0.3">
      <c r="A348" s="6">
        <f t="shared" si="73"/>
        <v>342</v>
      </c>
      <c r="B348" s="9">
        <f t="shared" si="76"/>
        <v>0.99778455367501739</v>
      </c>
      <c r="C348" s="9">
        <f t="shared" si="77"/>
        <v>1.3417109003814338E-2</v>
      </c>
      <c r="D348" s="9">
        <f t="shared" si="78"/>
        <v>4.1231646770419961E-2</v>
      </c>
      <c r="E348" s="9">
        <f t="shared" si="79"/>
        <v>1.1237380894991771E-14</v>
      </c>
      <c r="G348">
        <f t="shared" si="74"/>
        <v>338</v>
      </c>
      <c r="H348" s="9">
        <f t="shared" si="80"/>
        <v>10.999999999999883</v>
      </c>
      <c r="I348" s="9">
        <f t="shared" si="75"/>
        <v>9.1080993662243093E-5</v>
      </c>
      <c r="J348" s="16">
        <f t="shared" si="81"/>
        <v>11</v>
      </c>
    </row>
    <row r="349" spans="1:10" x14ac:dyDescent="0.3">
      <c r="A349" s="6">
        <f t="shared" si="73"/>
        <v>343</v>
      </c>
      <c r="B349" s="9">
        <f t="shared" si="76"/>
        <v>0.99779099306488084</v>
      </c>
      <c r="C349" s="9">
        <f t="shared" si="77"/>
        <v>1.3387470516975662E-2</v>
      </c>
      <c r="D349" s="9">
        <f t="shared" si="78"/>
        <v>4.1140565776757718E-2</v>
      </c>
      <c r="E349" s="9">
        <f t="shared" si="79"/>
        <v>1.0215800813628882E-14</v>
      </c>
      <c r="G349">
        <f t="shared" si="74"/>
        <v>339</v>
      </c>
      <c r="H349" s="9">
        <f t="shared" si="80"/>
        <v>10.999999999999893</v>
      </c>
      <c r="I349" s="9">
        <f t="shared" si="75"/>
        <v>9.0616410537536218E-5</v>
      </c>
      <c r="J349" s="16">
        <f t="shared" si="81"/>
        <v>11</v>
      </c>
    </row>
    <row r="350" spans="1:10" x14ac:dyDescent="0.3">
      <c r="A350" s="6">
        <f t="shared" si="73"/>
        <v>344</v>
      </c>
      <c r="B350" s="9">
        <f t="shared" si="76"/>
        <v>0.99779739512992471</v>
      </c>
      <c r="C350" s="9">
        <f t="shared" si="77"/>
        <v>1.3357983209216983E-2</v>
      </c>
      <c r="D350" s="9">
        <f t="shared" si="78"/>
        <v>4.1049949366220181E-2</v>
      </c>
      <c r="E350" s="9">
        <f t="shared" si="79"/>
        <v>9.2870916487535245E-15</v>
      </c>
      <c r="G350">
        <f t="shared" si="74"/>
        <v>340</v>
      </c>
      <c r="H350" s="9">
        <f t="shared" si="80"/>
        <v>10.999999999999902</v>
      </c>
      <c r="I350" s="9">
        <f t="shared" si="75"/>
        <v>9.015553284340283E-5</v>
      </c>
      <c r="J350" s="16">
        <f t="shared" si="81"/>
        <v>11</v>
      </c>
    </row>
    <row r="351" spans="1:10" x14ac:dyDescent="0.3">
      <c r="A351" s="6">
        <f t="shared" si="73"/>
        <v>345</v>
      </c>
      <c r="B351" s="9">
        <f t="shared" si="76"/>
        <v>0.99780376019373151</v>
      </c>
      <c r="C351" s="9">
        <f t="shared" si="77"/>
        <v>1.3328645874761434E-2</v>
      </c>
      <c r="D351" s="9">
        <f t="shared" si="78"/>
        <v>4.0959793833376779E-2</v>
      </c>
      <c r="E351" s="9">
        <f t="shared" si="79"/>
        <v>8.4428105897759338E-15</v>
      </c>
      <c r="G351">
        <f t="shared" si="74"/>
        <v>341</v>
      </c>
      <c r="H351" s="9">
        <f t="shared" si="80"/>
        <v>10.999999999999911</v>
      </c>
      <c r="I351" s="9">
        <f t="shared" si="75"/>
        <v>8.9698320434081213E-5</v>
      </c>
      <c r="J351" s="16">
        <f t="shared" si="81"/>
        <v>11</v>
      </c>
    </row>
    <row r="352" spans="1:10" x14ac:dyDescent="0.3">
      <c r="A352" s="6">
        <f t="shared" si="73"/>
        <v>346</v>
      </c>
      <c r="B352" s="9">
        <f t="shared" si="76"/>
        <v>0.99781008857615416</v>
      </c>
      <c r="C352" s="9">
        <f t="shared" si="77"/>
        <v>1.3299457320895897E-2</v>
      </c>
      <c r="D352" s="9">
        <f t="shared" si="78"/>
        <v>4.0870095512942697E-2</v>
      </c>
      <c r="E352" s="9">
        <f t="shared" si="79"/>
        <v>7.675282354341757E-15</v>
      </c>
      <c r="G352">
        <f t="shared" si="74"/>
        <v>342</v>
      </c>
      <c r="H352" s="9">
        <f t="shared" si="80"/>
        <v>10.999999999999918</v>
      </c>
      <c r="I352" s="9">
        <f t="shared" si="75"/>
        <v>8.9244733712891267E-5</v>
      </c>
      <c r="J352" s="16">
        <f t="shared" si="81"/>
        <v>11</v>
      </c>
    </row>
    <row r="353" spans="1:10" x14ac:dyDescent="0.3">
      <c r="A353" s="6">
        <f t="shared" si="73"/>
        <v>347</v>
      </c>
      <c r="B353" s="9">
        <f t="shared" si="76"/>
        <v>0.99781638059336986</v>
      </c>
      <c r="C353" s="9">
        <f t="shared" si="77"/>
        <v>1.327041636779234E-2</v>
      </c>
      <c r="D353" s="9">
        <f t="shared" si="78"/>
        <v>4.0780850779229806E-2</v>
      </c>
      <c r="E353" s="9">
        <f t="shared" si="79"/>
        <v>6.9775294130379599E-15</v>
      </c>
      <c r="G353">
        <f t="shared" si="74"/>
        <v>343</v>
      </c>
      <c r="H353" s="9">
        <f t="shared" si="80"/>
        <v>10.999999999999925</v>
      </c>
      <c r="I353" s="9">
        <f t="shared" si="75"/>
        <v>8.8794733623116795E-5</v>
      </c>
      <c r="J353" s="16">
        <f t="shared" si="81"/>
        <v>11</v>
      </c>
    </row>
    <row r="354" spans="1:10" x14ac:dyDescent="0.3">
      <c r="A354" s="6">
        <f t="shared" si="73"/>
        <v>348</v>
      </c>
      <c r="B354" s="9">
        <f t="shared" si="76"/>
        <v>0.99782263655793224</v>
      </c>
      <c r="C354" s="9">
        <f t="shared" si="77"/>
        <v>1.3241521848332091E-2</v>
      </c>
      <c r="D354" s="9">
        <f t="shared" si="78"/>
        <v>4.0692056045606689E-2</v>
      </c>
      <c r="E354" s="9">
        <f t="shared" si="79"/>
        <v>6.3432085573072362E-15</v>
      </c>
      <c r="G354">
        <f t="shared" si="74"/>
        <v>344</v>
      </c>
      <c r="H354" s="9">
        <f t="shared" si="80"/>
        <v>10.999999999999932</v>
      </c>
      <c r="I354" s="9">
        <f t="shared" si="75"/>
        <v>8.8348281639158421E-5</v>
      </c>
      <c r="J354" s="16">
        <f t="shared" si="81"/>
        <v>11</v>
      </c>
    </row>
    <row r="355" spans="1:10" x14ac:dyDescent="0.3">
      <c r="A355" s="6">
        <f t="shared" si="73"/>
        <v>349</v>
      </c>
      <c r="B355" s="9">
        <f t="shared" si="76"/>
        <v>0.99782885677882338</v>
      </c>
      <c r="C355" s="9">
        <f t="shared" si="77"/>
        <v>1.3212772607933023E-2</v>
      </c>
      <c r="D355" s="9">
        <f t="shared" si="78"/>
        <v>4.0603707763967531E-2</v>
      </c>
      <c r="E355" s="9">
        <f t="shared" si="79"/>
        <v>5.7665532339156697E-15</v>
      </c>
      <c r="G355">
        <f t="shared" si="74"/>
        <v>345</v>
      </c>
      <c r="H355" s="9">
        <f t="shared" si="80"/>
        <v>10.999999999999938</v>
      </c>
      <c r="I355" s="9">
        <f t="shared" si="75"/>
        <v>8.7905339757790579E-5</v>
      </c>
      <c r="J355" s="16">
        <f t="shared" si="81"/>
        <v>11</v>
      </c>
    </row>
    <row r="356" spans="1:10" x14ac:dyDescent="0.3">
      <c r="A356" s="6">
        <f t="shared" si="73"/>
        <v>350</v>
      </c>
      <c r="B356" s="9">
        <f t="shared" si="76"/>
        <v>0.99783504156150482</v>
      </c>
      <c r="C356" s="9">
        <f t="shared" si="77"/>
        <v>1.3184167504379561E-2</v>
      </c>
      <c r="D356" s="9">
        <f t="shared" si="78"/>
        <v>4.051580242420974E-2</v>
      </c>
      <c r="E356" s="9">
        <f t="shared" si="79"/>
        <v>5.2423211217415163E-15</v>
      </c>
      <c r="G356">
        <f t="shared" si="74"/>
        <v>346</v>
      </c>
      <c r="H356" s="9">
        <f t="shared" si="80"/>
        <v>10.999999999999943</v>
      </c>
      <c r="I356" s="9">
        <f t="shared" si="75"/>
        <v>8.746587048964749E-5</v>
      </c>
      <c r="J356" s="16">
        <f t="shared" si="81"/>
        <v>11</v>
      </c>
    </row>
    <row r="357" spans="1:10" x14ac:dyDescent="0.3">
      <c r="A357" s="6">
        <f t="shared" si="73"/>
        <v>351</v>
      </c>
      <c r="B357" s="9">
        <f t="shared" si="76"/>
        <v>0.99784119120796722</v>
      </c>
      <c r="C357" s="9">
        <f t="shared" si="77"/>
        <v>1.3155705407655474E-2</v>
      </c>
      <c r="D357" s="9">
        <f t="shared" si="78"/>
        <v>4.0428336553720093E-2</v>
      </c>
      <c r="E357" s="9">
        <f t="shared" si="79"/>
        <v>4.7657464743104697E-15</v>
      </c>
      <c r="G357">
        <f t="shared" si="74"/>
        <v>347</v>
      </c>
      <c r="H357" s="9">
        <f t="shared" si="80"/>
        <v>10.999999999999948</v>
      </c>
      <c r="I357" s="9">
        <f t="shared" si="75"/>
        <v>8.7029836850792408E-5</v>
      </c>
      <c r="J357" s="16">
        <f t="shared" si="81"/>
        <v>11</v>
      </c>
    </row>
    <row r="358" spans="1:10" x14ac:dyDescent="0.3">
      <c r="A358" s="6">
        <f t="shared" si="73"/>
        <v>352</v>
      </c>
      <c r="B358" s="9">
        <f t="shared" si="76"/>
        <v>0.99784730601677973</v>
      </c>
      <c r="C358" s="9">
        <f t="shared" si="77"/>
        <v>1.3127385199779396E-2</v>
      </c>
      <c r="D358" s="9">
        <f t="shared" si="78"/>
        <v>4.03413067168693E-2</v>
      </c>
      <c r="E358" s="9">
        <f t="shared" si="79"/>
        <v>4.3324967948276992E-15</v>
      </c>
      <c r="G358">
        <f t="shared" si="74"/>
        <v>348</v>
      </c>
      <c r="H358" s="9">
        <f t="shared" si="80"/>
        <v>10.999999999999952</v>
      </c>
      <c r="I358" s="9">
        <f t="shared" si="75"/>
        <v>8.6597202354557479E-5</v>
      </c>
      <c r="J358" s="16">
        <f t="shared" si="81"/>
        <v>11</v>
      </c>
    </row>
    <row r="359" spans="1:10" x14ac:dyDescent="0.3">
      <c r="A359" s="6">
        <f t="shared" si="73"/>
        <v>353</v>
      </c>
      <c r="B359" s="9">
        <f t="shared" si="76"/>
        <v>0.99785338628313835</v>
      </c>
      <c r="C359" s="9">
        <f t="shared" si="77"/>
        <v>1.3099205774643023E-2</v>
      </c>
      <c r="D359" s="9">
        <f t="shared" si="78"/>
        <v>4.0254709514514743E-2</v>
      </c>
      <c r="E359" s="9">
        <f t="shared" si="79"/>
        <v>3.938633449843363E-15</v>
      </c>
      <c r="G359">
        <f t="shared" si="74"/>
        <v>349</v>
      </c>
      <c r="H359" s="9">
        <f t="shared" si="80"/>
        <v>10.999999999999956</v>
      </c>
      <c r="I359" s="9">
        <f t="shared" si="75"/>
        <v>8.616793100339748E-5</v>
      </c>
      <c r="J359" s="16">
        <f t="shared" si="81"/>
        <v>11</v>
      </c>
    </row>
    <row r="360" spans="1:10" x14ac:dyDescent="0.3">
      <c r="A360" s="6">
        <f t="shared" si="73"/>
        <v>354</v>
      </c>
      <c r="B360" s="9">
        <f t="shared" si="76"/>
        <v>0.99785943229891338</v>
      </c>
      <c r="C360" s="9">
        <f t="shared" si="77"/>
        <v>1.3071166037851934E-2</v>
      </c>
      <c r="D360" s="9">
        <f t="shared" si="78"/>
        <v>4.0168541583511345E-2</v>
      </c>
      <c r="E360" s="9">
        <f t="shared" si="79"/>
        <v>3.5805758634939662E-15</v>
      </c>
      <c r="G360">
        <f t="shared" si="74"/>
        <v>350</v>
      </c>
      <c r="H360" s="9">
        <f t="shared" si="80"/>
        <v>10.999999999999959</v>
      </c>
      <c r="I360" s="9">
        <f t="shared" si="75"/>
        <v>8.574198728104887E-5</v>
      </c>
      <c r="J360" s="16">
        <f t="shared" si="81"/>
        <v>11</v>
      </c>
    </row>
    <row r="361" spans="1:10" x14ac:dyDescent="0.3">
      <c r="A361" s="6">
        <f t="shared" si="73"/>
        <v>355</v>
      </c>
      <c r="B361" s="9">
        <f t="shared" si="76"/>
        <v>0.99786544435269597</v>
      </c>
      <c r="C361" s="9">
        <f t="shared" si="77"/>
        <v>1.3043264906568989E-2</v>
      </c>
      <c r="D361" s="9">
        <f t="shared" si="78"/>
        <v>4.0082799596230297E-2</v>
      </c>
      <c r="E361" s="9">
        <f t="shared" si="79"/>
        <v>3.2550689668126959E-15</v>
      </c>
      <c r="G361">
        <f t="shared" si="74"/>
        <v>351</v>
      </c>
      <c r="H361" s="9">
        <f t="shared" si="80"/>
        <v>10.999999999999963</v>
      </c>
      <c r="I361" s="9">
        <f t="shared" si="75"/>
        <v>8.5319336144744351E-5</v>
      </c>
      <c r="J361" s="16">
        <f t="shared" si="81"/>
        <v>11</v>
      </c>
    </row>
    <row r="362" spans="1:10" x14ac:dyDescent="0.3">
      <c r="A362" s="6">
        <f t="shared" si="73"/>
        <v>356</v>
      </c>
      <c r="B362" s="9">
        <f t="shared" si="76"/>
        <v>0.9978714227298443</v>
      </c>
      <c r="C362" s="9">
        <f t="shared" si="77"/>
        <v>1.3015501309360246E-2</v>
      </c>
      <c r="D362" s="9">
        <f t="shared" si="78"/>
        <v>3.9997480260085552E-2</v>
      </c>
      <c r="E362" s="9">
        <f t="shared" si="79"/>
        <v>2.9591536061933593E-15</v>
      </c>
      <c r="G362">
        <f t="shared" si="74"/>
        <v>352</v>
      </c>
      <c r="H362" s="9">
        <f t="shared" si="80"/>
        <v>10.999999999999966</v>
      </c>
      <c r="I362" s="9">
        <f t="shared" si="75"/>
        <v>8.4899943017559265E-5</v>
      </c>
      <c r="J362" s="16">
        <f t="shared" si="81"/>
        <v>11</v>
      </c>
    </row>
    <row r="363" spans="1:10" x14ac:dyDescent="0.3">
      <c r="A363" s="6">
        <f t="shared" si="73"/>
        <v>357</v>
      </c>
      <c r="B363" s="9">
        <f t="shared" si="76"/>
        <v>0.99787736771252855</v>
      </c>
      <c r="C363" s="9">
        <f t="shared" si="77"/>
        <v>1.2987874186043372E-2</v>
      </c>
      <c r="D363" s="9">
        <f t="shared" si="78"/>
        <v>3.9912580317067993E-2</v>
      </c>
      <c r="E363" s="9">
        <f t="shared" si="79"/>
        <v>2.6901396419939631E-15</v>
      </c>
      <c r="G363">
        <f t="shared" si="74"/>
        <v>353</v>
      </c>
      <c r="H363" s="9">
        <f t="shared" si="80"/>
        <v>10.99999999999997</v>
      </c>
      <c r="I363" s="9">
        <f t="shared" si="75"/>
        <v>8.448377378099392E-5</v>
      </c>
      <c r="J363" s="16">
        <f t="shared" si="81"/>
        <v>11</v>
      </c>
    </row>
    <row r="364" spans="1:10" x14ac:dyDescent="0.3">
      <c r="A364" s="6">
        <f t="shared" si="73"/>
        <v>358</v>
      </c>
      <c r="B364" s="9">
        <f t="shared" si="76"/>
        <v>0.9978832795797753</v>
      </c>
      <c r="C364" s="9">
        <f t="shared" si="77"/>
        <v>1.2960382487538464E-2</v>
      </c>
      <c r="D364" s="9">
        <f t="shared" si="78"/>
        <v>3.9828096543286999E-2</v>
      </c>
      <c r="E364" s="9">
        <f t="shared" si="79"/>
        <v>2.4455814927217846E-15</v>
      </c>
      <c r="G364">
        <f t="shared" si="74"/>
        <v>354</v>
      </c>
      <c r="H364" s="9">
        <f t="shared" si="80"/>
        <v>10.999999999999972</v>
      </c>
      <c r="I364" s="9">
        <f t="shared" si="75"/>
        <v>8.4070794767604484E-5</v>
      </c>
      <c r="J364" s="16">
        <f t="shared" si="81"/>
        <v>11</v>
      </c>
    </row>
    <row r="365" spans="1:10" x14ac:dyDescent="0.3">
      <c r="A365" s="6">
        <f t="shared" si="73"/>
        <v>359</v>
      </c>
      <c r="B365" s="9">
        <f t="shared" si="76"/>
        <v>0.99788915860751126</v>
      </c>
      <c r="C365" s="9">
        <f t="shared" si="77"/>
        <v>1.2933025175721282E-2</v>
      </c>
      <c r="D365" s="9">
        <f t="shared" si="78"/>
        <v>3.9744025748519395E-2</v>
      </c>
      <c r="E365" s="9">
        <f t="shared" si="79"/>
        <v>2.2232559024743495E-15</v>
      </c>
      <c r="G365">
        <f t="shared" si="74"/>
        <v>355</v>
      </c>
      <c r="H365" s="9">
        <f t="shared" si="80"/>
        <v>10.999999999999973</v>
      </c>
      <c r="I365" s="9">
        <f t="shared" si="75"/>
        <v>8.3660972753821228E-5</v>
      </c>
      <c r="J365" s="16">
        <f t="shared" si="81"/>
        <v>11</v>
      </c>
    </row>
    <row r="366" spans="1:10" x14ac:dyDescent="0.3">
      <c r="A366" s="6">
        <f t="shared" si="73"/>
        <v>360</v>
      </c>
      <c r="B366" s="9">
        <f t="shared" si="76"/>
        <v>0.99789500506860629</v>
      </c>
      <c r="C366" s="9">
        <f t="shared" si="77"/>
        <v>1.2905801223278801E-2</v>
      </c>
      <c r="D366" s="9">
        <f t="shared" si="78"/>
        <v>3.9660364775765573E-2</v>
      </c>
      <c r="E366" s="9">
        <f t="shared" si="79"/>
        <v>2.0211417295221357E-15</v>
      </c>
      <c r="G366">
        <f t="shared" si="74"/>
        <v>356</v>
      </c>
      <c r="H366" s="9">
        <f t="shared" si="80"/>
        <v>10.999999999999975</v>
      </c>
      <c r="I366" s="9">
        <f t="shared" si="75"/>
        <v>8.3254274952856977E-5</v>
      </c>
      <c r="J366" s="16">
        <f t="shared" si="81"/>
        <v>11</v>
      </c>
    </row>
    <row r="367" spans="1:10" x14ac:dyDescent="0.3">
      <c r="A367" s="6">
        <f t="shared" si="73"/>
        <v>361</v>
      </c>
      <c r="B367" s="9">
        <f t="shared" si="76"/>
        <v>0.99790081923291518</v>
      </c>
      <c r="C367" s="9">
        <f t="shared" si="77"/>
        <v>1.2878709613567074E-2</v>
      </c>
      <c r="D367" s="9">
        <f t="shared" si="78"/>
        <v>3.9577110500812716E-2</v>
      </c>
      <c r="E367" s="9">
        <f t="shared" si="79"/>
        <v>1.8374015722928506E-15</v>
      </c>
      <c r="G367">
        <f t="shared" si="74"/>
        <v>357</v>
      </c>
      <c r="H367" s="9">
        <f t="shared" si="80"/>
        <v>10.999999999999977</v>
      </c>
      <c r="I367" s="9">
        <f t="shared" si="75"/>
        <v>8.2850669007830668E-5</v>
      </c>
      <c r="J367" s="16">
        <f t="shared" si="81"/>
        <v>11</v>
      </c>
    </row>
    <row r="368" spans="1:10" x14ac:dyDescent="0.3">
      <c r="A368" s="6">
        <f t="shared" si="73"/>
        <v>362</v>
      </c>
      <c r="B368" s="9">
        <f t="shared" si="76"/>
        <v>0.9979066013673199</v>
      </c>
      <c r="C368" s="9">
        <f t="shared" si="77"/>
        <v>1.2851749340471348E-2</v>
      </c>
      <c r="D368" s="9">
        <f t="shared" si="78"/>
        <v>3.9494259831804886E-2</v>
      </c>
      <c r="E368" s="9">
        <f t="shared" si="79"/>
        <v>1.6703650657207732E-15</v>
      </c>
      <c r="G368">
        <f t="shared" si="74"/>
        <v>358</v>
      </c>
      <c r="H368" s="9">
        <f t="shared" si="80"/>
        <v>10.999999999999979</v>
      </c>
      <c r="I368" s="9">
        <f t="shared" si="75"/>
        <v>8.24501229849256E-5</v>
      </c>
      <c r="J368" s="16">
        <f t="shared" si="81"/>
        <v>11</v>
      </c>
    </row>
    <row r="369" spans="1:10" x14ac:dyDescent="0.3">
      <c r="A369" s="6">
        <f t="shared" si="73"/>
        <v>363</v>
      </c>
      <c r="B369" s="9">
        <f t="shared" si="76"/>
        <v>0.99791235173576964</v>
      </c>
      <c r="C369" s="9">
        <f t="shared" si="77"/>
        <v>1.282491940826839E-2</v>
      </c>
      <c r="D369" s="9">
        <f t="shared" si="78"/>
        <v>3.941180970881996E-2</v>
      </c>
      <c r="E369" s="9">
        <f t="shared" si="79"/>
        <v>1.5185136961097936E-15</v>
      </c>
      <c r="G369">
        <f t="shared" si="74"/>
        <v>359</v>
      </c>
      <c r="H369" s="9">
        <f t="shared" si="80"/>
        <v>10.99999999999998</v>
      </c>
      <c r="I369" s="9">
        <f t="shared" si="75"/>
        <v>8.2052605366728093E-5</v>
      </c>
      <c r="J369" s="16">
        <f t="shared" si="81"/>
        <v>11</v>
      </c>
    </row>
    <row r="370" spans="1:10" x14ac:dyDescent="0.3">
      <c r="A370" s="6">
        <f t="shared" si="73"/>
        <v>364</v>
      </c>
      <c r="B370" s="9">
        <f t="shared" si="76"/>
        <v>0.9979180705993218</v>
      </c>
      <c r="C370" s="9">
        <f t="shared" si="77"/>
        <v>1.2798218831490987E-2</v>
      </c>
      <c r="D370" s="9">
        <f t="shared" si="78"/>
        <v>3.9329757103453232E-2</v>
      </c>
      <c r="E370" s="9">
        <f t="shared" si="79"/>
        <v>1.3804669964634485E-15</v>
      </c>
      <c r="G370">
        <f t="shared" si="74"/>
        <v>360</v>
      </c>
      <c r="H370" s="9">
        <f t="shared" si="80"/>
        <v>10.999999999999982</v>
      </c>
      <c r="I370" s="9">
        <f t="shared" si="75"/>
        <v>8.1658085045663298E-5</v>
      </c>
      <c r="J370" s="16">
        <f t="shared" si="81"/>
        <v>11</v>
      </c>
    </row>
    <row r="371" spans="1:10" x14ac:dyDescent="0.3">
      <c r="A371" s="6">
        <f t="shared" si="73"/>
        <v>365</v>
      </c>
      <c r="B371" s="9">
        <f t="shared" si="76"/>
        <v>0.99792375821618051</v>
      </c>
      <c r="C371" s="9">
        <f t="shared" si="77"/>
        <v>1.2771646634794581E-2</v>
      </c>
      <c r="D371" s="9">
        <f t="shared" si="78"/>
        <v>3.9248099018407569E-2</v>
      </c>
      <c r="E371" s="9">
        <f t="shared" si="79"/>
        <v>1.2549699967849534E-15</v>
      </c>
      <c r="G371">
        <f t="shared" si="74"/>
        <v>361</v>
      </c>
      <c r="H371" s="9">
        <f t="shared" si="80"/>
        <v>10.999999999999984</v>
      </c>
      <c r="I371" s="9">
        <f t="shared" si="75"/>
        <v>8.1266531317569779E-5</v>
      </c>
      <c r="J371" s="16">
        <f t="shared" si="81"/>
        <v>11</v>
      </c>
    </row>
    <row r="372" spans="1:10" x14ac:dyDescent="0.3">
      <c r="A372" s="6">
        <f t="shared" si="73"/>
        <v>366</v>
      </c>
      <c r="B372" s="9">
        <f t="shared" si="76"/>
        <v>0.99792941484173647</v>
      </c>
      <c r="C372" s="9">
        <f t="shared" si="77"/>
        <v>1.2745201852825988E-2</v>
      </c>
      <c r="D372" s="9">
        <f t="shared" si="78"/>
        <v>3.9166832487089999E-2</v>
      </c>
      <c r="E372" s="9">
        <f t="shared" si="79"/>
        <v>1.1408818152590483E-15</v>
      </c>
      <c r="G372">
        <f t="shared" si="74"/>
        <v>362</v>
      </c>
      <c r="H372" s="9">
        <f t="shared" si="80"/>
        <v>10.999999999999986</v>
      </c>
      <c r="I372" s="9">
        <f t="shared" si="75"/>
        <v>8.0877913875405938E-5</v>
      </c>
      <c r="J372" s="16">
        <f t="shared" si="81"/>
        <v>11</v>
      </c>
    </row>
    <row r="373" spans="1:10" x14ac:dyDescent="0.3">
      <c r="A373" s="6">
        <f t="shared" si="73"/>
        <v>367</v>
      </c>
      <c r="B373" s="9">
        <f t="shared" si="76"/>
        <v>0.99793504072860462</v>
      </c>
      <c r="C373" s="9">
        <f t="shared" si="77"/>
        <v>1.2718883530094189E-2</v>
      </c>
      <c r="D373" s="9">
        <f t="shared" si="78"/>
        <v>3.9085954573214593E-2</v>
      </c>
      <c r="E373" s="9">
        <f t="shared" si="79"/>
        <v>1.0371652865991348E-15</v>
      </c>
      <c r="G373">
        <f t="shared" si="74"/>
        <v>363</v>
      </c>
      <c r="H373" s="9">
        <f t="shared" si="80"/>
        <v>10.999999999999988</v>
      </c>
      <c r="I373" s="9">
        <f t="shared" si="75"/>
        <v>8.0492202803025825E-5</v>
      </c>
      <c r="J373" s="16">
        <f t="shared" si="81"/>
        <v>11</v>
      </c>
    </row>
    <row r="374" spans="1:10" x14ac:dyDescent="0.3">
      <c r="A374" s="6">
        <f t="shared" si="73"/>
        <v>368</v>
      </c>
      <c r="B374" s="9">
        <f t="shared" si="76"/>
        <v>0.99794063612666173</v>
      </c>
      <c r="C374" s="9">
        <f t="shared" si="77"/>
        <v>1.2692690720843116E-2</v>
      </c>
      <c r="D374" s="9">
        <f t="shared" si="78"/>
        <v>3.9005462370411567E-2</v>
      </c>
      <c r="E374" s="9">
        <f t="shared" si="79"/>
        <v>9.4287753327194053E-16</v>
      </c>
      <c r="G374">
        <f t="shared" si="74"/>
        <v>364</v>
      </c>
      <c r="H374" s="9">
        <f t="shared" si="80"/>
        <v>10.999999999999989</v>
      </c>
      <c r="I374" s="9">
        <f t="shared" si="75"/>
        <v>8.0109368569072914E-5</v>
      </c>
      <c r="J374" s="16">
        <f t="shared" si="81"/>
        <v>11</v>
      </c>
    </row>
    <row r="375" spans="1:10" x14ac:dyDescent="0.3">
      <c r="A375" s="6">
        <f t="shared" si="73"/>
        <v>369</v>
      </c>
      <c r="B375" s="9">
        <f t="shared" si="76"/>
        <v>0.99794620128308376</v>
      </c>
      <c r="C375" s="9">
        <f t="shared" si="77"/>
        <v>1.2666622488926433E-2</v>
      </c>
      <c r="D375" s="9">
        <f t="shared" si="78"/>
        <v>3.8925353001842494E-2</v>
      </c>
      <c r="E375" s="9">
        <f t="shared" si="79"/>
        <v>8.5716139388358231E-16</v>
      </c>
      <c r="G375">
        <f t="shared" si="74"/>
        <v>365</v>
      </c>
      <c r="H375" s="9">
        <f t="shared" si="80"/>
        <v>10.999999999999989</v>
      </c>
      <c r="I375" s="9">
        <f t="shared" si="75"/>
        <v>7.9729382021095918E-5</v>
      </c>
      <c r="J375" s="16">
        <f t="shared" si="81"/>
        <v>11</v>
      </c>
    </row>
    <row r="376" spans="1:10" x14ac:dyDescent="0.3">
      <c r="A376" s="6">
        <f t="shared" si="73"/>
        <v>370</v>
      </c>
      <c r="B376" s="9">
        <f t="shared" si="76"/>
        <v>0.99795173644238189</v>
      </c>
      <c r="C376" s="9">
        <f t="shared" si="77"/>
        <v>1.2640677907684259E-2</v>
      </c>
      <c r="D376" s="9">
        <f t="shared" si="78"/>
        <v>3.8845623619821398E-2</v>
      </c>
      <c r="E376" s="9">
        <f t="shared" si="79"/>
        <v>7.7923763080325658E-16</v>
      </c>
      <c r="G376">
        <f t="shared" si="74"/>
        <v>366</v>
      </c>
      <c r="H376" s="9">
        <f t="shared" si="80"/>
        <v>10.999999999999989</v>
      </c>
      <c r="I376" s="9">
        <f t="shared" si="75"/>
        <v>7.9352214379574404E-5</v>
      </c>
      <c r="J376" s="16">
        <f t="shared" si="81"/>
        <v>11</v>
      </c>
    </row>
    <row r="377" spans="1:10" x14ac:dyDescent="0.3">
      <c r="A377" s="6">
        <f t="shared" si="73"/>
        <v>371</v>
      </c>
      <c r="B377" s="9">
        <f t="shared" si="76"/>
        <v>0.99795724184643841</v>
      </c>
      <c r="C377" s="9">
        <f t="shared" si="77"/>
        <v>1.2614856059821791E-2</v>
      </c>
      <c r="D377" s="9">
        <f t="shared" si="78"/>
        <v>3.8766271405441824E-2</v>
      </c>
      <c r="E377" s="9">
        <f t="shared" si="79"/>
        <v>7.0839784618477849E-16</v>
      </c>
      <c r="G377">
        <f t="shared" si="74"/>
        <v>367</v>
      </c>
      <c r="H377" s="9">
        <f t="shared" si="80"/>
        <v>10.999999999999989</v>
      </c>
      <c r="I377" s="9">
        <f t="shared" si="75"/>
        <v>7.8977837232235837E-5</v>
      </c>
      <c r="J377" s="16">
        <f t="shared" si="81"/>
        <v>11</v>
      </c>
    </row>
    <row r="378" spans="1:10" x14ac:dyDescent="0.3">
      <c r="A378" s="6">
        <f t="shared" si="73"/>
        <v>372</v>
      </c>
      <c r="B378" s="9">
        <f t="shared" si="76"/>
        <v>0.99796271773454215</v>
      </c>
      <c r="C378" s="9">
        <f t="shared" si="77"/>
        <v>1.2589156037289813E-2</v>
      </c>
      <c r="D378" s="9">
        <f t="shared" si="78"/>
        <v>3.8687293568209588E-2</v>
      </c>
      <c r="E378" s="9">
        <f t="shared" si="79"/>
        <v>6.439980419861623E-16</v>
      </c>
      <c r="G378">
        <f t="shared" si="74"/>
        <v>368</v>
      </c>
      <c r="H378" s="9">
        <f t="shared" si="80"/>
        <v>10.999999999999989</v>
      </c>
      <c r="I378" s="9">
        <f t="shared" si="75"/>
        <v>7.8606222528344871E-5</v>
      </c>
      <c r="J378" s="16">
        <f t="shared" si="81"/>
        <v>11</v>
      </c>
    </row>
    <row r="379" spans="1:10" x14ac:dyDescent="0.3">
      <c r="A379" s="6">
        <f t="shared" si="73"/>
        <v>373</v>
      </c>
      <c r="B379" s="9">
        <f t="shared" si="76"/>
        <v>0.99796816434342306</v>
      </c>
      <c r="C379" s="9">
        <f t="shared" si="77"/>
        <v>1.2563576941167037E-2</v>
      </c>
      <c r="D379" s="9">
        <f t="shared" si="78"/>
        <v>3.8608687345681243E-2</v>
      </c>
      <c r="E379" s="9">
        <f t="shared" si="79"/>
        <v>5.854527654419658E-16</v>
      </c>
      <c r="G379">
        <f t="shared" si="74"/>
        <v>369</v>
      </c>
      <c r="H379" s="9">
        <f t="shared" si="80"/>
        <v>10.999999999999989</v>
      </c>
      <c r="I379" s="9">
        <f t="shared" si="75"/>
        <v>7.8237342573221624E-5</v>
      </c>
      <c r="J379" s="16">
        <f t="shared" si="81"/>
        <v>11</v>
      </c>
    </row>
    <row r="380" spans="1:10" x14ac:dyDescent="0.3">
      <c r="A380" s="6">
        <f t="shared" si="73"/>
        <v>374</v>
      </c>
      <c r="B380" s="9">
        <f t="shared" si="76"/>
        <v>0.99797358190728602</v>
      </c>
      <c r="C380" s="9">
        <f t="shared" si="77"/>
        <v>1.2538117881544252E-2</v>
      </c>
      <c r="D380" s="9">
        <f t="shared" si="78"/>
        <v>3.8530450003108022E-2</v>
      </c>
      <c r="E380" s="9">
        <f t="shared" si="79"/>
        <v>5.3222978676542339E-16</v>
      </c>
      <c r="G380">
        <f t="shared" si="74"/>
        <v>370</v>
      </c>
      <c r="H380" s="9">
        <f t="shared" si="80"/>
        <v>10.999999999999989</v>
      </c>
      <c r="I380" s="9">
        <f t="shared" si="75"/>
        <v>7.7871170022718317E-5</v>
      </c>
      <c r="J380" s="16">
        <f t="shared" si="81"/>
        <v>11</v>
      </c>
    </row>
    <row r="381" spans="1:10" x14ac:dyDescent="0.3">
      <c r="A381" s="6">
        <f t="shared" si="73"/>
        <v>375</v>
      </c>
      <c r="B381" s="9">
        <f t="shared" si="76"/>
        <v>0.99797897065784502</v>
      </c>
      <c r="C381" s="9">
        <f t="shared" si="77"/>
        <v>1.2512777977410253E-2</v>
      </c>
      <c r="D381" s="9">
        <f t="shared" si="78"/>
        <v>3.8452578833085303E-2</v>
      </c>
      <c r="E381" s="9">
        <f t="shared" si="79"/>
        <v>4.8384526069583944E-16</v>
      </c>
      <c r="G381">
        <f t="shared" si="74"/>
        <v>371</v>
      </c>
      <c r="H381" s="9">
        <f t="shared" si="80"/>
        <v>10.999999999999989</v>
      </c>
      <c r="I381" s="9">
        <f t="shared" si="75"/>
        <v>7.7507677877890202E-5</v>
      </c>
      <c r="J381" s="16">
        <f t="shared" si="81"/>
        <v>11</v>
      </c>
    </row>
    <row r="382" spans="1:10" x14ac:dyDescent="0.3">
      <c r="A382" s="6">
        <f t="shared" si="73"/>
        <v>376</v>
      </c>
      <c r="B382" s="9">
        <f t="shared" si="76"/>
        <v>0.99798433082435567</v>
      </c>
      <c r="C382" s="9">
        <f t="shared" si="77"/>
        <v>1.2487556356539505E-2</v>
      </c>
      <c r="D382" s="9">
        <f t="shared" si="78"/>
        <v>3.8375071155207413E-2</v>
      </c>
      <c r="E382" s="9">
        <f t="shared" si="79"/>
        <v>4.3985932790530853E-16</v>
      </c>
      <c r="G382">
        <f t="shared" si="74"/>
        <v>372</v>
      </c>
      <c r="H382" s="9">
        <f t="shared" si="80"/>
        <v>10.999999999999989</v>
      </c>
      <c r="I382" s="9">
        <f t="shared" si="75"/>
        <v>7.7146839479735885E-5</v>
      </c>
      <c r="J382" s="16">
        <f t="shared" si="81"/>
        <v>11</v>
      </c>
    </row>
    <row r="383" spans="1:10" x14ac:dyDescent="0.3">
      <c r="A383" s="6">
        <f t="shared" si="73"/>
        <v>377</v>
      </c>
      <c r="B383" s="9">
        <f t="shared" si="76"/>
        <v>0.99798966263364774</v>
      </c>
      <c r="C383" s="9">
        <f t="shared" si="77"/>
        <v>1.2462452155381524E-2</v>
      </c>
      <c r="D383" s="9">
        <f t="shared" si="78"/>
        <v>3.8297924315727677E-2</v>
      </c>
      <c r="E383" s="9">
        <f t="shared" si="79"/>
        <v>3.9987211627755313E-16</v>
      </c>
      <c r="G383">
        <f t="shared" si="74"/>
        <v>373</v>
      </c>
      <c r="H383" s="9">
        <f t="shared" si="80"/>
        <v>10.999999999999989</v>
      </c>
      <c r="I383" s="9">
        <f t="shared" si="75"/>
        <v>7.6788628504069478E-5</v>
      </c>
      <c r="J383" s="16">
        <f t="shared" si="81"/>
        <v>11</v>
      </c>
    </row>
    <row r="384" spans="1:10" x14ac:dyDescent="0.3">
      <c r="A384" s="6">
        <f t="shared" si="73"/>
        <v>378</v>
      </c>
      <c r="B384" s="9">
        <f t="shared" si="76"/>
        <v>0.99799496631015761</v>
      </c>
      <c r="C384" s="9">
        <f t="shared" si="77"/>
        <v>1.2437464518951936E-2</v>
      </c>
      <c r="D384" s="9">
        <f t="shared" si="78"/>
        <v>3.8221135687223608E-2</v>
      </c>
      <c r="E384" s="9">
        <f t="shared" si="79"/>
        <v>3.6352010570686652E-16</v>
      </c>
      <c r="G384">
        <f t="shared" si="74"/>
        <v>374</v>
      </c>
      <c r="H384" s="9">
        <f t="shared" si="80"/>
        <v>10.999999999999989</v>
      </c>
      <c r="I384" s="9">
        <f t="shared" si="75"/>
        <v>7.6433018956358068E-5</v>
      </c>
      <c r="J384" s="16">
        <f t="shared" si="81"/>
        <v>11</v>
      </c>
    </row>
    <row r="385" spans="1:10" x14ac:dyDescent="0.3">
      <c r="A385" s="6">
        <f t="shared" si="73"/>
        <v>379</v>
      </c>
      <c r="B385" s="9">
        <f t="shared" si="76"/>
        <v>0.99800024207595928</v>
      </c>
      <c r="C385" s="9">
        <f t="shared" si="77"/>
        <v>1.2412592600725187E-2</v>
      </c>
      <c r="D385" s="9">
        <f t="shared" si="78"/>
        <v>3.814470266826725E-2</v>
      </c>
      <c r="E385" s="9">
        <f t="shared" si="79"/>
        <v>3.304728233698786E-16</v>
      </c>
      <c r="G385">
        <f t="shared" si="74"/>
        <v>375</v>
      </c>
      <c r="H385" s="9">
        <f t="shared" si="80"/>
        <v>10.999999999999989</v>
      </c>
      <c r="I385" s="9">
        <f t="shared" si="75"/>
        <v>7.6079985166843667E-5</v>
      </c>
      <c r="J385" s="16">
        <f t="shared" si="81"/>
        <v>11</v>
      </c>
    </row>
    <row r="386" spans="1:10" x14ac:dyDescent="0.3">
      <c r="A386" s="6">
        <f t="shared" si="73"/>
        <v>380</v>
      </c>
      <c r="B386" s="9">
        <f t="shared" si="76"/>
        <v>0.99800549015079543</v>
      </c>
      <c r="C386" s="9">
        <f t="shared" si="77"/>
        <v>1.2387835562528876E-2</v>
      </c>
      <c r="D386" s="9">
        <f t="shared" si="78"/>
        <v>3.8068622683100406E-2</v>
      </c>
      <c r="E386" s="9">
        <f t="shared" si="79"/>
        <v>3.0042983942716231E-16</v>
      </c>
      <c r="G386">
        <f t="shared" si="74"/>
        <v>376</v>
      </c>
      <c r="H386" s="9">
        <f t="shared" si="80"/>
        <v>10.999999999999989</v>
      </c>
      <c r="I386" s="9">
        <f t="shared" si="75"/>
        <v>7.5729501785526399E-5</v>
      </c>
      <c r="J386" s="16">
        <f t="shared" si="81"/>
        <v>11</v>
      </c>
    </row>
    <row r="387" spans="1:10" x14ac:dyDescent="0.3">
      <c r="A387" s="6">
        <f t="shared" si="73"/>
        <v>381</v>
      </c>
      <c r="B387" s="9">
        <f t="shared" si="76"/>
        <v>0.99801071075210845</v>
      </c>
      <c r="C387" s="9">
        <f t="shared" si="77"/>
        <v>1.2363192574439689E-2</v>
      </c>
      <c r="D387" s="9">
        <f t="shared" si="78"/>
        <v>3.799289318131488E-2</v>
      </c>
      <c r="E387" s="9">
        <f t="shared" si="79"/>
        <v>2.731180358428749E-16</v>
      </c>
      <c r="G387">
        <f t="shared" si="74"/>
        <v>377</v>
      </c>
      <c r="H387" s="9">
        <f t="shared" si="80"/>
        <v>10.999999999999989</v>
      </c>
      <c r="I387" s="9">
        <f t="shared" si="75"/>
        <v>7.5381543777508497E-5</v>
      </c>
      <c r="J387" s="16">
        <f t="shared" si="81"/>
        <v>11</v>
      </c>
    </row>
    <row r="388" spans="1:10" x14ac:dyDescent="0.3">
      <c r="A388" s="6">
        <f t="shared" si="73"/>
        <v>382</v>
      </c>
      <c r="B388" s="9">
        <f t="shared" si="76"/>
        <v>0.99801590409506957</v>
      </c>
      <c r="C388" s="9">
        <f t="shared" si="77"/>
        <v>1.2338662814680877E-2</v>
      </c>
      <c r="D388" s="9">
        <f t="shared" si="78"/>
        <v>3.7917511637537371E-2</v>
      </c>
      <c r="E388" s="9">
        <f t="shared" si="79"/>
        <v>2.4828912349352258E-16</v>
      </c>
      <c r="G388">
        <f t="shared" si="74"/>
        <v>378</v>
      </c>
      <c r="H388" s="9">
        <f t="shared" si="80"/>
        <v>10.999999999999989</v>
      </c>
      <c r="I388" s="9">
        <f t="shared" si="75"/>
        <v>7.5036086418109327E-5</v>
      </c>
      <c r="J388" s="16">
        <f t="shared" si="81"/>
        <v>11</v>
      </c>
    </row>
    <row r="389" spans="1:10" x14ac:dyDescent="0.3">
      <c r="A389" s="6">
        <f t="shared" si="73"/>
        <v>383</v>
      </c>
      <c r="B389" s="9">
        <f t="shared" si="76"/>
        <v>0.99802107039260923</v>
      </c>
      <c r="C389" s="9">
        <f t="shared" si="77"/>
        <v>1.2314245469521293E-2</v>
      </c>
      <c r="D389" s="9">
        <f t="shared" si="78"/>
        <v>3.7842475551119262E-2</v>
      </c>
      <c r="E389" s="9">
        <f t="shared" si="79"/>
        <v>2.2571738499411142E-16</v>
      </c>
      <c r="G389">
        <f t="shared" si="74"/>
        <v>379</v>
      </c>
      <c r="H389" s="9">
        <f t="shared" si="80"/>
        <v>10.999999999999989</v>
      </c>
      <c r="I389" s="9">
        <f t="shared" si="75"/>
        <v>7.4693105288327344E-5</v>
      </c>
      <c r="J389" s="16">
        <f t="shared" si="81"/>
        <v>11</v>
      </c>
    </row>
    <row r="390" spans="1:10" x14ac:dyDescent="0.3">
      <c r="A390" s="6">
        <f t="shared" si="73"/>
        <v>384</v>
      </c>
      <c r="B390" s="9">
        <f t="shared" si="76"/>
        <v>0.99802620985544588</v>
      </c>
      <c r="C390" s="9">
        <f t="shared" si="77"/>
        <v>1.2289939733175931E-2</v>
      </c>
      <c r="D390" s="9">
        <f t="shared" si="78"/>
        <v>3.7767782445830934E-2</v>
      </c>
      <c r="E390" s="9">
        <f t="shared" si="79"/>
        <v>2.0519762272191941E-16</v>
      </c>
      <c r="G390">
        <f t="shared" si="74"/>
        <v>380</v>
      </c>
      <c r="H390" s="9">
        <f t="shared" si="80"/>
        <v>10.999999999999989</v>
      </c>
      <c r="I390" s="9">
        <f t="shared" si="75"/>
        <v>7.4352576270267368E-5</v>
      </c>
      <c r="J390" s="16">
        <f t="shared" si="81"/>
        <v>11</v>
      </c>
    </row>
    <row r="391" spans="1:10" x14ac:dyDescent="0.3">
      <c r="A391" s="6">
        <f t="shared" ref="A391:A405" si="82">A390+1</f>
        <v>385</v>
      </c>
      <c r="B391" s="9">
        <f t="shared" si="76"/>
        <v>0.99803132269211448</v>
      </c>
      <c r="C391" s="9">
        <f t="shared" si="77"/>
        <v>1.2265744807707948E-2</v>
      </c>
      <c r="D391" s="9">
        <f t="shared" si="78"/>
        <v>3.7693429869560667E-2</v>
      </c>
      <c r="E391" s="9">
        <f t="shared" si="79"/>
        <v>1.8654329338356318E-16</v>
      </c>
      <c r="G391">
        <f t="shared" si="74"/>
        <v>381</v>
      </c>
      <c r="H391" s="9">
        <f t="shared" si="80"/>
        <v>10.999999999999989</v>
      </c>
      <c r="I391" s="9">
        <f t="shared" si="75"/>
        <v>7.4014475542609481E-5</v>
      </c>
      <c r="J391" s="16">
        <f t="shared" si="81"/>
        <v>11</v>
      </c>
    </row>
    <row r="392" spans="1:10" x14ac:dyDescent="0.3">
      <c r="A392" s="6">
        <f t="shared" si="82"/>
        <v>386</v>
      </c>
      <c r="B392" s="9">
        <f t="shared" si="76"/>
        <v>0.99803640910899483</v>
      </c>
      <c r="C392" s="9">
        <f t="shared" si="77"/>
        <v>1.2241659902932139E-2</v>
      </c>
      <c r="D392" s="9">
        <f t="shared" si="78"/>
        <v>3.7619415394018058E-2</v>
      </c>
      <c r="E392" s="9">
        <f t="shared" si="79"/>
        <v>1.6958481216687556E-16</v>
      </c>
      <c r="G392">
        <f t="shared" si="74"/>
        <v>382</v>
      </c>
      <c r="H392" s="9">
        <f t="shared" si="80"/>
        <v>10.999999999999989</v>
      </c>
      <c r="I392" s="9">
        <f t="shared" si="75"/>
        <v>7.3678779576265285E-5</v>
      </c>
      <c r="J392" s="16">
        <f t="shared" si="81"/>
        <v>11</v>
      </c>
    </row>
    <row r="393" spans="1:10" x14ac:dyDescent="0.3">
      <c r="A393" s="6">
        <f t="shared" si="82"/>
        <v>387</v>
      </c>
      <c r="B393" s="9">
        <f t="shared" si="76"/>
        <v>0.99804146931033955</v>
      </c>
      <c r="C393" s="9">
        <f t="shared" si="77"/>
        <v>1.2217684236319861E-2</v>
      </c>
      <c r="D393" s="9">
        <f t="shared" si="78"/>
        <v>3.7545736614441792E-2</v>
      </c>
      <c r="E393" s="9">
        <f t="shared" si="79"/>
        <v>1.5416801106079594E-16</v>
      </c>
      <c r="G393">
        <f t="shared" si="74"/>
        <v>383</v>
      </c>
      <c r="H393" s="9">
        <f t="shared" si="80"/>
        <v>10.999999999999989</v>
      </c>
      <c r="I393" s="9">
        <f t="shared" si="75"/>
        <v>7.3345465130020271E-5</v>
      </c>
      <c r="J393" s="16">
        <f t="shared" si="81"/>
        <v>11</v>
      </c>
    </row>
    <row r="394" spans="1:10" x14ac:dyDescent="0.3">
      <c r="A394" s="6">
        <f t="shared" si="82"/>
        <v>388</v>
      </c>
      <c r="B394" s="9">
        <f t="shared" si="76"/>
        <v>0.99804650349830104</v>
      </c>
      <c r="C394" s="9">
        <f t="shared" si="77"/>
        <v>1.2193817032905348E-2</v>
      </c>
      <c r="D394" s="9">
        <f t="shared" si="78"/>
        <v>3.7472391149311772E-2</v>
      </c>
      <c r="E394" s="9">
        <f t="shared" si="79"/>
        <v>1.4015273732799632E-16</v>
      </c>
      <c r="G394">
        <f t="shared" si="74"/>
        <v>384</v>
      </c>
      <c r="H394" s="9">
        <f t="shared" si="80"/>
        <v>10.999999999999989</v>
      </c>
      <c r="I394" s="9">
        <f t="shared" si="75"/>
        <v>7.3014509246287218E-5</v>
      </c>
      <c r="J394" s="16">
        <f t="shared" si="81"/>
        <v>11</v>
      </c>
    </row>
    <row r="395" spans="1:10" x14ac:dyDescent="0.3">
      <c r="A395" s="6">
        <f t="shared" si="82"/>
        <v>389</v>
      </c>
      <c r="B395" s="9">
        <f t="shared" si="76"/>
        <v>0.9980515118729586</v>
      </c>
      <c r="C395" s="9">
        <f t="shared" si="77"/>
        <v>1.2170057525193416E-2</v>
      </c>
      <c r="D395" s="9">
        <f t="shared" si="78"/>
        <v>3.7399376640065485E-2</v>
      </c>
      <c r="E395" s="9">
        <f t="shared" si="79"/>
        <v>1.2741157938908755E-16</v>
      </c>
      <c r="G395">
        <f t="shared" si="74"/>
        <v>385</v>
      </c>
      <c r="H395" s="9">
        <f t="shared" si="80"/>
        <v>10.999999999999989</v>
      </c>
      <c r="I395" s="9">
        <f t="shared" si="75"/>
        <v>7.2685889246915103E-5</v>
      </c>
      <c r="J395" s="16">
        <f t="shared" si="81"/>
        <v>11</v>
      </c>
    </row>
    <row r="396" spans="1:10" x14ac:dyDescent="0.3">
      <c r="A396" s="6">
        <f t="shared" si="82"/>
        <v>390</v>
      </c>
      <c r="B396" s="9">
        <f t="shared" si="76"/>
        <v>0.99805649463234503</v>
      </c>
      <c r="C396" s="9">
        <f t="shared" si="77"/>
        <v>1.2146404953068533E-2</v>
      </c>
      <c r="D396" s="9">
        <f t="shared" si="78"/>
        <v>3.732669075081857E-2</v>
      </c>
      <c r="E396" s="9">
        <f t="shared" si="79"/>
        <v>1.1582870853553412E-16</v>
      </c>
      <c r="G396">
        <f t="shared" ref="G396:G405" si="83">G395+1</f>
        <v>386</v>
      </c>
      <c r="H396" s="9">
        <f t="shared" si="80"/>
        <v>10.999999999999989</v>
      </c>
      <c r="I396" s="9">
        <f t="shared" ref="I396:I404" si="84">D396-D397</f>
        <v>7.2359582729122907E-5</v>
      </c>
      <c r="J396" s="16">
        <f t="shared" si="81"/>
        <v>11</v>
      </c>
    </row>
    <row r="397" spans="1:10" x14ac:dyDescent="0.3">
      <c r="A397" s="6">
        <f t="shared" si="82"/>
        <v>391</v>
      </c>
      <c r="B397" s="9">
        <f t="shared" si="76"/>
        <v>0.99806145197247265</v>
      </c>
      <c r="C397" s="9">
        <f t="shared" si="77"/>
        <v>1.2122858563705215E-2</v>
      </c>
      <c r="D397" s="9">
        <f t="shared" si="78"/>
        <v>3.7254331168089447E-2</v>
      </c>
      <c r="E397" s="9">
        <f t="shared" si="79"/>
        <v>1.0529882594139466E-16</v>
      </c>
      <c r="G397">
        <f t="shared" si="83"/>
        <v>387</v>
      </c>
      <c r="H397" s="9">
        <f t="shared" si="80"/>
        <v>10.999999999999989</v>
      </c>
      <c r="I397" s="9">
        <f t="shared" si="84"/>
        <v>7.2035567561426483E-5</v>
      </c>
      <c r="J397" s="16">
        <f t="shared" si="81"/>
        <v>11</v>
      </c>
    </row>
    <row r="398" spans="1:10" x14ac:dyDescent="0.3">
      <c r="A398" s="6">
        <f t="shared" si="82"/>
        <v>392</v>
      </c>
      <c r="B398" s="9">
        <f t="shared" ref="B398:B405" si="85">($B$2+A398-1)/($B$1+$B$2+A398-1)</f>
        <v>0.9980663840873587</v>
      </c>
      <c r="C398" s="9">
        <f t="shared" ref="C398:C405" si="86">C397*B398</f>
        <v>1.2099417611479734E-2</v>
      </c>
      <c r="D398" s="9">
        <f t="shared" ref="D398:D405" si="87">C398/$C$10</f>
        <v>3.718229560052802E-2</v>
      </c>
      <c r="E398" s="9">
        <f t="shared" ref="E398:E405" si="88">1/(1+$B$3)^(A398-5)</f>
        <v>9.5726205401267853E-17</v>
      </c>
      <c r="G398">
        <f t="shared" si="83"/>
        <v>388</v>
      </c>
      <c r="H398" s="9">
        <f t="shared" ref="H398:H405" si="89">H397+E398</f>
        <v>10.999999999999989</v>
      </c>
      <c r="I398" s="9">
        <f t="shared" si="84"/>
        <v>7.1713821879683393E-5</v>
      </c>
      <c r="J398" s="16">
        <f t="shared" ref="J398:J405" si="90">ROUND(H398,10)</f>
        <v>11</v>
      </c>
    </row>
    <row r="399" spans="1:10" x14ac:dyDescent="0.3">
      <c r="A399" s="6">
        <f t="shared" si="82"/>
        <v>393</v>
      </c>
      <c r="B399" s="9">
        <f t="shared" si="85"/>
        <v>0.99807129116905136</v>
      </c>
      <c r="C399" s="9">
        <f t="shared" si="86"/>
        <v>1.2076081357883137E-2</v>
      </c>
      <c r="D399" s="9">
        <f t="shared" si="87"/>
        <v>3.7110581778648337E-2</v>
      </c>
      <c r="E399" s="9">
        <f t="shared" si="88"/>
        <v>8.7023823092061701E-17</v>
      </c>
      <c r="G399">
        <f t="shared" si="83"/>
        <v>389</v>
      </c>
      <c r="H399" s="9">
        <f t="shared" si="89"/>
        <v>10.999999999999989</v>
      </c>
      <c r="I399" s="9">
        <f t="shared" si="84"/>
        <v>7.1394324083200178E-5</v>
      </c>
      <c r="J399" s="16">
        <f t="shared" si="90"/>
        <v>11</v>
      </c>
    </row>
    <row r="400" spans="1:10" x14ac:dyDescent="0.3">
      <c r="A400" s="6">
        <f t="shared" si="82"/>
        <v>394</v>
      </c>
      <c r="B400" s="9">
        <f t="shared" si="85"/>
        <v>0.99807617340765387</v>
      </c>
      <c r="C400" s="9">
        <f t="shared" si="86"/>
        <v>1.2052849071435506E-2</v>
      </c>
      <c r="D400" s="9">
        <f t="shared" si="87"/>
        <v>3.7039187454565137E-2</v>
      </c>
      <c r="E400" s="9">
        <f t="shared" si="88"/>
        <v>7.9112566447328797E-17</v>
      </c>
      <c r="G400">
        <f t="shared" si="83"/>
        <v>390</v>
      </c>
      <c r="H400" s="9">
        <f t="shared" si="89"/>
        <v>10.999999999999989</v>
      </c>
      <c r="I400" s="9">
        <f t="shared" si="84"/>
        <v>7.1077052830909038E-5</v>
      </c>
      <c r="J400" s="16">
        <f t="shared" si="90"/>
        <v>11</v>
      </c>
    </row>
    <row r="401" spans="1:10" x14ac:dyDescent="0.3">
      <c r="A401" s="6">
        <f t="shared" si="82"/>
        <v>395</v>
      </c>
      <c r="B401" s="9">
        <f t="shared" si="85"/>
        <v>0.99808103099134948</v>
      </c>
      <c r="C401" s="9">
        <f t="shared" si="86"/>
        <v>1.2029720027601479E-2</v>
      </c>
      <c r="D401" s="9">
        <f t="shared" si="87"/>
        <v>3.6968110401734228E-2</v>
      </c>
      <c r="E401" s="9">
        <f t="shared" si="88"/>
        <v>7.1920514952117079E-17</v>
      </c>
      <c r="G401">
        <f t="shared" si="83"/>
        <v>391</v>
      </c>
      <c r="H401" s="9">
        <f t="shared" si="89"/>
        <v>10.999999999999989</v>
      </c>
      <c r="I401" s="9">
        <f t="shared" si="84"/>
        <v>7.076198703756531E-5</v>
      </c>
      <c r="J401" s="16">
        <f t="shared" si="90"/>
        <v>11</v>
      </c>
    </row>
    <row r="402" spans="1:10" x14ac:dyDescent="0.3">
      <c r="A402" s="6">
        <f t="shared" si="82"/>
        <v>396</v>
      </c>
      <c r="B402" s="9">
        <f t="shared" si="85"/>
        <v>0.99808586410642597</v>
      </c>
      <c r="C402" s="9">
        <f t="shared" si="86"/>
        <v>1.2006693508707001E-2</v>
      </c>
      <c r="D402" s="9">
        <f t="shared" si="87"/>
        <v>3.6897348414696662E-2</v>
      </c>
      <c r="E402" s="9">
        <f t="shared" si="88"/>
        <v>6.5382286320106423E-17</v>
      </c>
      <c r="G402">
        <f t="shared" si="83"/>
        <v>392</v>
      </c>
      <c r="H402" s="9">
        <f t="shared" si="89"/>
        <v>10.999999999999989</v>
      </c>
      <c r="I402" s="9">
        <f t="shared" si="84"/>
        <v>7.0449105870097617E-5</v>
      </c>
      <c r="J402" s="16">
        <f t="shared" si="90"/>
        <v>11</v>
      </c>
    </row>
    <row r="403" spans="1:10" x14ac:dyDescent="0.3">
      <c r="A403" s="6">
        <f t="shared" si="82"/>
        <v>397</v>
      </c>
      <c r="B403" s="9">
        <f t="shared" si="85"/>
        <v>0.9980906729372987</v>
      </c>
      <c r="C403" s="9">
        <f t="shared" si="86"/>
        <v>1.1983768803857266E-2</v>
      </c>
      <c r="D403" s="9">
        <f t="shared" si="87"/>
        <v>3.6826899308826565E-2</v>
      </c>
      <c r="E403" s="9">
        <f t="shared" si="88"/>
        <v>5.9438442109187665E-17</v>
      </c>
      <c r="G403">
        <f t="shared" si="83"/>
        <v>393</v>
      </c>
      <c r="H403" s="9">
        <f t="shared" si="89"/>
        <v>10.999999999999989</v>
      </c>
      <c r="I403" s="9">
        <f t="shared" si="84"/>
        <v>7.0138388743923308E-5</v>
      </c>
      <c r="J403" s="16">
        <f t="shared" si="90"/>
        <v>11</v>
      </c>
    </row>
    <row r="404" spans="1:10" x14ac:dyDescent="0.3">
      <c r="A404" s="6">
        <f t="shared" si="82"/>
        <v>398</v>
      </c>
      <c r="B404" s="9">
        <f t="shared" si="85"/>
        <v>0.99809545766653474</v>
      </c>
      <c r="C404" s="9">
        <f t="shared" si="86"/>
        <v>1.196094520885586E-2</v>
      </c>
      <c r="D404" s="9">
        <f t="shared" si="87"/>
        <v>3.6756760920082641E-2</v>
      </c>
      <c r="E404" s="9">
        <f t="shared" si="88"/>
        <v>5.4034947371988783E-17</v>
      </c>
      <c r="G404">
        <f t="shared" si="83"/>
        <v>394</v>
      </c>
      <c r="H404" s="9">
        <f t="shared" si="89"/>
        <v>10.999999999999989</v>
      </c>
      <c r="I404" s="9">
        <f t="shared" si="84"/>
        <v>6.9829815319395749E-5</v>
      </c>
      <c r="J404" s="16">
        <f t="shared" si="90"/>
        <v>11</v>
      </c>
    </row>
    <row r="405" spans="1:10" x14ac:dyDescent="0.3">
      <c r="A405" s="6">
        <f t="shared" si="82"/>
        <v>399</v>
      </c>
      <c r="B405" s="9">
        <f t="shared" si="85"/>
        <v>0.9981002184748754</v>
      </c>
      <c r="C405" s="9">
        <f t="shared" si="86"/>
        <v>1.1938222026125048E-2</v>
      </c>
      <c r="D405" s="9">
        <f t="shared" si="87"/>
        <v>3.6686931104763246E-2</v>
      </c>
      <c r="E405" s="9">
        <f t="shared" si="88"/>
        <v>4.9122679429080706E-17</v>
      </c>
      <c r="G405">
        <f t="shared" si="83"/>
        <v>395</v>
      </c>
      <c r="H405" s="9">
        <f t="shared" si="89"/>
        <v>10.999999999999989</v>
      </c>
      <c r="I405" s="9"/>
      <c r="J405" s="16">
        <f t="shared" si="90"/>
        <v>11</v>
      </c>
    </row>
    <row r="406" spans="1:10" x14ac:dyDescent="0.3">
      <c r="A406" s="6"/>
      <c r="B406" s="9"/>
      <c r="C406" s="9"/>
      <c r="D406" s="9"/>
      <c r="E406" s="9"/>
      <c r="H406" s="9"/>
      <c r="I406" s="9"/>
      <c r="J406" s="16"/>
    </row>
    <row r="407" spans="1:10" x14ac:dyDescent="0.3">
      <c r="A407" s="6"/>
      <c r="B407" s="9"/>
      <c r="C407" s="9"/>
      <c r="D407" s="9"/>
      <c r="E407" s="9"/>
      <c r="H407" s="9"/>
      <c r="I407" s="9"/>
      <c r="J407" s="16"/>
    </row>
    <row r="408" spans="1:10" x14ac:dyDescent="0.3">
      <c r="A408" s="6"/>
      <c r="B408" s="9"/>
      <c r="C408" s="9"/>
      <c r="D408" s="9"/>
      <c r="E408" s="9"/>
      <c r="H408" s="9"/>
      <c r="I408" s="9"/>
      <c r="J408" s="16"/>
    </row>
    <row r="409" spans="1:10" x14ac:dyDescent="0.3">
      <c r="A409" s="6"/>
      <c r="B409" s="9"/>
      <c r="C409" s="9"/>
      <c r="D409" s="9"/>
      <c r="E409" s="9"/>
      <c r="H409" s="9"/>
      <c r="I409" s="9"/>
      <c r="J409" s="16"/>
    </row>
    <row r="410" spans="1:10" x14ac:dyDescent="0.3">
      <c r="A410" s="6"/>
      <c r="B410" s="9"/>
      <c r="C410" s="9"/>
      <c r="D410" s="9"/>
      <c r="E410" s="9"/>
      <c r="H410" s="9"/>
      <c r="I410" s="9"/>
      <c r="J410" s="16"/>
    </row>
    <row r="411" spans="1:10" x14ac:dyDescent="0.3">
      <c r="A411" s="6"/>
      <c r="B411" s="9"/>
      <c r="C411" s="9"/>
      <c r="D411" s="9"/>
      <c r="E411" s="9"/>
      <c r="H411" s="9"/>
      <c r="I411" s="9"/>
      <c r="J411" s="16"/>
    </row>
    <row r="412" spans="1:10" x14ac:dyDescent="0.3">
      <c r="A412" s="6"/>
      <c r="B412" s="9"/>
      <c r="C412" s="9"/>
      <c r="D412" s="9"/>
      <c r="E412" s="9"/>
      <c r="H412" s="9"/>
      <c r="I412" s="9"/>
      <c r="J412" s="16"/>
    </row>
    <row r="413" spans="1:10" x14ac:dyDescent="0.3">
      <c r="A413" s="6"/>
      <c r="B413" s="9"/>
      <c r="C413" s="9"/>
      <c r="D413" s="9"/>
      <c r="E413" s="9"/>
      <c r="H413" s="9"/>
      <c r="I413" s="9"/>
      <c r="J413" s="16"/>
    </row>
    <row r="414" spans="1:10" x14ac:dyDescent="0.3">
      <c r="A414" s="6"/>
      <c r="B414" s="9"/>
      <c r="C414" s="9"/>
      <c r="D414" s="9"/>
      <c r="E414" s="9"/>
      <c r="H414" s="9"/>
      <c r="I414" s="9"/>
      <c r="J414" s="16"/>
    </row>
    <row r="415" spans="1:10" x14ac:dyDescent="0.3">
      <c r="A415" s="6"/>
      <c r="B415" s="9"/>
      <c r="C415" s="9"/>
      <c r="D415" s="9"/>
      <c r="E415" s="9"/>
      <c r="H415" s="9"/>
      <c r="I415" s="9"/>
      <c r="J415" s="16"/>
    </row>
    <row r="416" spans="1:10" x14ac:dyDescent="0.3">
      <c r="A416" s="6"/>
      <c r="B416" s="9"/>
      <c r="C416" s="9"/>
      <c r="D416" s="9"/>
      <c r="E416" s="9"/>
      <c r="H416" s="9"/>
      <c r="I416" s="9"/>
      <c r="J416" s="16"/>
    </row>
    <row r="417" spans="1:10" x14ac:dyDescent="0.3">
      <c r="A417" s="6"/>
      <c r="B417" s="9"/>
      <c r="C417" s="9"/>
      <c r="D417" s="9"/>
      <c r="E417" s="9"/>
      <c r="H417" s="9"/>
      <c r="I417" s="9"/>
      <c r="J417" s="16"/>
    </row>
    <row r="418" spans="1:10" x14ac:dyDescent="0.3">
      <c r="A418" s="6"/>
      <c r="B418" s="9"/>
      <c r="C418" s="9"/>
      <c r="D418" s="9"/>
      <c r="E418" s="9"/>
      <c r="H418" s="9"/>
      <c r="I418" s="9"/>
      <c r="J418" s="16"/>
    </row>
    <row r="419" spans="1:10" x14ac:dyDescent="0.3">
      <c r="A419" s="6"/>
      <c r="B419" s="9"/>
      <c r="C419" s="9"/>
      <c r="D419" s="9"/>
      <c r="E419" s="9"/>
      <c r="H419" s="9"/>
      <c r="I419" s="9"/>
      <c r="J419" s="16"/>
    </row>
    <row r="420" spans="1:10" x14ac:dyDescent="0.3">
      <c r="A420" s="6"/>
      <c r="B420" s="9"/>
      <c r="C420" s="9"/>
      <c r="D420" s="9"/>
      <c r="E420" s="9"/>
      <c r="H420" s="9"/>
      <c r="I420" s="9"/>
      <c r="J420" s="16"/>
    </row>
    <row r="421" spans="1:10" x14ac:dyDescent="0.3">
      <c r="A421" s="6"/>
      <c r="B421" s="9"/>
      <c r="C421" s="9"/>
      <c r="D421" s="9"/>
      <c r="E421" s="9"/>
      <c r="H421" s="9"/>
      <c r="I421" s="9"/>
      <c r="J421" s="16"/>
    </row>
    <row r="422" spans="1:10" x14ac:dyDescent="0.3">
      <c r="A422" s="6"/>
      <c r="B422" s="9"/>
      <c r="C422" s="9"/>
      <c r="D422" s="9"/>
      <c r="E422" s="9"/>
      <c r="H422" s="9"/>
      <c r="I422" s="9"/>
      <c r="J422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 me</vt:lpstr>
      <vt:lpstr>Distribution of DL</vt:lpstr>
      <vt:lpstr>Distribution of DRL</vt:lpstr>
      <vt:lpstr>Distribution of DL (10dp)</vt:lpstr>
      <vt:lpstr>Distribution of DRL (10dp)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2018-01-09T09:33:11Z</dcterms:modified>
</cp:coreProperties>
</file>